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Запчасти &quot;ЧЗ&quot;" sheetId="1" r:id="rId1"/>
  </sheets>
  <externalReferences>
    <externalReference r:id="rId4"/>
  </externalReferences>
  <definedNames>
    <definedName name="Excel_BuiltIn__FilterDatabase">#REF!</definedName>
    <definedName name="Excel_BuiltIn_Print_Area_1">#REF!</definedName>
    <definedName name="Гидравлика_МЗТГ">'[1]прайс'!#REF!</definedName>
    <definedName name="Зап_импорт">'[1]прайс'!#REF!</definedName>
    <definedName name="Зчасть_ЯМЗ1">'[1]прайс'!#REF!</definedName>
    <definedName name="Колца_поршн">'[1]прайс'!#REF!</definedName>
    <definedName name="Колца_поршн1222">'[1]прайс'!#REF!</definedName>
    <definedName name="кольца_поршень">'[1]прайс'!#REF!</definedName>
    <definedName name="Мотокомп_КТД">'[1]прайс'!#REF!</definedName>
    <definedName name="НШ_гидр1">'[1]прайс'!#REF!</definedName>
    <definedName name="ПрЗЧ">'[1]прайс'!#REF!</definedName>
    <definedName name="ПрЗЧ222">'[1]прайс'!#REF!</definedName>
    <definedName name="Ремни_БЦ1">'[1]прайс'!#REF!</definedName>
    <definedName name="Ремни_ПИКС">'[1]прайс'!#REF!</definedName>
    <definedName name="РТИ">'[1]прайс'!#REF!</definedName>
    <definedName name="РТИ1">'[1]прайс'!#REF!</definedName>
    <definedName name="Фильтр_Пром1222">'[1]прайс'!#REF!</definedName>
    <definedName name="ЦЕПИ">'[1]прайс'!#REF!</definedName>
    <definedName name="Шины">'[1]прайс'!#REF!</definedName>
    <definedName name="шины111">'[1]прайс'!#REF!</definedName>
  </definedNames>
  <calcPr fullCalcOnLoad="1"/>
</workbook>
</file>

<file path=xl/sharedStrings.xml><?xml version="1.0" encoding="utf-8"?>
<sst xmlns="http://schemas.openxmlformats.org/spreadsheetml/2006/main" count="646" uniqueCount="646">
  <si>
    <t>Звездочка КРН 46.202 привода от колеса</t>
  </si>
  <si>
    <t>Звездочка КРН 46.420 штампосварная n=34 ,Z=15,875 \ССГ 00.108 (n=17, t=31,75) приводная туковысевающих аппаратов</t>
  </si>
  <si>
    <t>Звено Н 089.01.120 (скоба) навески секции КРНВ</t>
  </si>
  <si>
    <t>Колесо зубчатое КЛТ 02.104 (n=11)</t>
  </si>
  <si>
    <t>Колесо КРН 46.070 колесо опорно-приводное в сборе с кронштейном КРН 46.030</t>
  </si>
  <si>
    <t>Колесо КРН 46.070 колесо опорно-приводное  КРН 46.030</t>
  </si>
  <si>
    <t>Колесо КРН 46.090-Т копирующее в сборе</t>
  </si>
  <si>
    <t xml:space="preserve">Колпачок </t>
  </si>
  <si>
    <t>Корпус Н 082.01.000 плужок двухсторонний с двумя отвалами без раструба для подкормки</t>
  </si>
  <si>
    <t>Корпус Н 082.01.000-01 плужок двухсторонний с одним отвалом без раструба для подкормки</t>
  </si>
  <si>
    <t>Корпус Н 082.01.000-02 плужок двухсторонний с одним отвалом без раструба для подкормки</t>
  </si>
  <si>
    <t>Корпус БДМ 16.01.000-02-Т подшипников БДМ</t>
  </si>
  <si>
    <t>Колпачок Н 130.02.408 ступицы опорно-приводного колеса</t>
  </si>
  <si>
    <t>Кронштейн КЛТ 30.310 навески секции раб. органов (передний)</t>
  </si>
  <si>
    <t>Кронштейн КРН 46.140 креплена ролика натяжения цепи (нижний)</t>
  </si>
  <si>
    <t>Кронштейн КРН 46.402 крепления ролика натяжения цепи (верхний)</t>
  </si>
  <si>
    <t>Кронштейн КРН 46.030</t>
  </si>
  <si>
    <t>Лапа с трубкой КРН 8-2 для внесения удобрений</t>
  </si>
  <si>
    <t>Механизм передач КРН 46.400 привода туковысев. аппаратов правый</t>
  </si>
  <si>
    <t>Механизм передач КРН 46.400-01 привода туковысев. аппаратов левый</t>
  </si>
  <si>
    <t>Наконечник Н 042.01.403-01 тукопровода Н 042.03.000-01</t>
  </si>
  <si>
    <t>Носок Н 082.01.401 носок корпуса окучивающего Н 082.01.000</t>
  </si>
  <si>
    <t>Окучник Н 082.23.000  правый отвал и стойка в сборе КРНВ</t>
  </si>
  <si>
    <t>Окучник Н 082.23.000-01левый отвал и стойка в сборе КРНВ</t>
  </si>
  <si>
    <t>Ось КРН 46.604 колеса копирующего</t>
  </si>
  <si>
    <t>Отвал Н 082.23.401 окучника правого</t>
  </si>
  <si>
    <t>Отвал Н 082.23.401-01 окучника левого</t>
  </si>
  <si>
    <t>Планка Н 089.01.501 скобы навески секции</t>
  </si>
  <si>
    <t>Пружина Н 089.02.606 регулировки глубины обработки</t>
  </si>
  <si>
    <t>Раструб КРН 5-1 лапы для внесения удобрений КРН 8-2</t>
  </si>
  <si>
    <t>Рычаг Н 089.02.404 регулировки глубины обработки</t>
  </si>
  <si>
    <t>Сектор Н 089.02.401 регулировки глубины обработки</t>
  </si>
  <si>
    <t>Секция КРН 46.040 рабочих органов без скобы и раб. органов с прикат.колесом</t>
  </si>
  <si>
    <t>Скоба КЛТ 30.601-01 крепления навески к брусу рамы</t>
  </si>
  <si>
    <t>Скоба ОСТ 23.2.10-81 2М12Х54Х50/30.56.Ц9ХР Крепление рамки пдкормочного приспособления</t>
  </si>
  <si>
    <t>Скоба ОСТ 23.2.10-81 2М16Х74Х90/35.56.Ц9ХР крепления переднего держателя КРН 46.302 секции рабочих органов</t>
  </si>
  <si>
    <t>Скоба ОСТ 23.2.10-81 3М16Х215Х170/35.56.Ц9ХР Крепление механизма передач КРН 46.400, КРН 46.400-01 к раме культиватора</t>
  </si>
  <si>
    <t>Скоба 3М16х65х100/35.56.Ц9ХР крепления бокового держателя КРНВ</t>
  </si>
  <si>
    <t>Скоба ОСТ 23.2.10-81 3М16Х65Х140/35.56.Ц9ХР крепления стержня держателя к секции рабочих органов</t>
  </si>
  <si>
    <t>Скоба ОСТ 23.2.10-81 5М20Х175Х175/40.56.Ц9ХР крепления секций раб. органов и кронштейнов КРН 46.030 к брусу рамы</t>
  </si>
  <si>
    <t>Сница СМЕ 28.000 транспортного устройства</t>
  </si>
  <si>
    <t>Стержень КРН 6213-01 держателя (квадратный брус)</t>
  </si>
  <si>
    <t>Ступица Н 041.27.201 копирующего колеса</t>
  </si>
  <si>
    <t>Ступица в сборе Н 130.02.000-1Т колеса опорно-приводного</t>
  </si>
  <si>
    <t>Ступица Н 130.02.201 опорно-приводного колеса КРНВ</t>
  </si>
  <si>
    <t>Ступица БДМ 16.02.000-02-Т в сборе (БДН, БДП, БДМП)</t>
  </si>
  <si>
    <t>Ступица БДМ 16.02.000-03-Т в сборе (БДН, БДП, БДМП)</t>
  </si>
  <si>
    <t>Стяжка Н 089.01.602-01регулирующий болт гайки стяжной навески секции КРН</t>
  </si>
  <si>
    <t>Тукопровод Н 042.03.000-01 в сборе воронка, трубка, наконечник</t>
  </si>
  <si>
    <t>Фланец ССГ 00.122 под звездочку КРН 46.202 ступицы опорно-приводного колеса</t>
  </si>
  <si>
    <t>Шайба КЛТ 00.201 крепления колеса опорно-приводного колеса</t>
  </si>
  <si>
    <t>Шайба КРН 46.404 под звездочку КРН 46.202 привода с колеса</t>
  </si>
  <si>
    <t>Шарнир ССГ 00.480-03 (L=281 мм) соединительный туковысев. аппаратов АТТ 00.000-04</t>
  </si>
  <si>
    <t>Шарнир ССГ 00.480-04 соединительный туковысев. аппаратов  АТТ 00.000-04</t>
  </si>
  <si>
    <t>Шарнир ССГ 00.480-05 (L=220 мм) соединительный туковысев. аппаратов АТТ 00.000-04</t>
  </si>
  <si>
    <t xml:space="preserve">Шарнир ССГ 00.480-06 </t>
  </si>
  <si>
    <t>Шарнир ССГ 00.480-11 соединительный туковысев. аппаратов АТТ 00.000-04</t>
  </si>
  <si>
    <t>Шнек АТТ 00.604 аппарата туковысевающего АТТ 00.000-04 (правый)</t>
  </si>
  <si>
    <t xml:space="preserve">Штырь С 4.601 </t>
  </si>
  <si>
    <t>Штырь С 4.602 трещеток аппарата разобщителя СЗГ 00.1270-16Т</t>
  </si>
  <si>
    <t xml:space="preserve">Штырь С 4.602-03 </t>
  </si>
  <si>
    <t>Штырь С 4.603-01 фиксации стяжек Н 089.01.602(01)</t>
  </si>
  <si>
    <t xml:space="preserve">Штырь С 4.603-02 </t>
  </si>
  <si>
    <t>Штырь С 4.603-12</t>
  </si>
  <si>
    <t xml:space="preserve">Штырь С 4.605-02 </t>
  </si>
  <si>
    <t>Штырь С 4.605-05</t>
  </si>
  <si>
    <t>Наименование</t>
  </si>
  <si>
    <t>Цена розница</t>
  </si>
  <si>
    <t>Цена оптовая за безнал. расчет</t>
  </si>
  <si>
    <t>Цена оптовая за наличный расчет</t>
  </si>
  <si>
    <t>Цена V.I.P.</t>
  </si>
  <si>
    <t>Запчасти к зерновым сеялкам СЗ-3,6А  СЗТ-3,6А СЗ-5,4 СЗП-3,6Б</t>
  </si>
  <si>
    <t>Аппарат высевающий СЗГ 00.2420А без дна левый</t>
  </si>
  <si>
    <t>Аппарат высевающий СЗГ 00.2430А без дна правый</t>
  </si>
  <si>
    <t>Аппарат Н 108.05.000-01 высевающий зерновой</t>
  </si>
  <si>
    <t>Блок СУПА 00.1230</t>
  </si>
  <si>
    <t>Блок СУПА 00.1240 звездочек (3 зв.; t=15,875) вход, вала мех, передач (СЗ-3,6А пр-ва Белинсксельмаш)</t>
  </si>
  <si>
    <t>Болт  С 56.601</t>
  </si>
  <si>
    <t>Болт  С 56.601-01</t>
  </si>
  <si>
    <t>Болт крепления сошника  С56.602</t>
  </si>
  <si>
    <t>Букса СЕТ 00.150СЗТ</t>
  </si>
  <si>
    <t>Вал 108.00.6025 механизма передач</t>
  </si>
  <si>
    <t>Вал 108.00.678 механизма передач</t>
  </si>
  <si>
    <t>Вал 108.00.684 механизма передач</t>
  </si>
  <si>
    <t>Вал ОЗШ 00.040Б сошников (первичный) СЗ-5,4А; СЗТ-5,4</t>
  </si>
  <si>
    <t>Вал ОЗШ 00.340Б подъема сошников средний (вторичный) СЗ-5,4А; СЗТ-5,4</t>
  </si>
  <si>
    <t>Вал ОЗШ 00.360 подъема сошников правый (вторичный) СЗ-5,4А; СЗТ-5,4</t>
  </si>
  <si>
    <t>Вал ОЗШ 00.1000 /ОЗШ 00.624 промежуточный мех-зма передач СЗ</t>
  </si>
  <si>
    <t>Вал ОЗШ 00.380Б подъема сошников левый (вторичный) СЗ-5,4А; СЗТ-5,4</t>
  </si>
  <si>
    <t>Вал подъема ОЗШ 00.040А сошников (первичный) СЗ-3,6А; СЗТ-3,6</t>
  </si>
  <si>
    <t>Вал ОЗШ 00.637</t>
  </si>
  <si>
    <t>Вал с дисками СЕТ 00.1010-2Т автомат-разобщитель в сборе без 2-х внеш. дисков СЗГ 00.125 (СЗТ-3,6А)</t>
  </si>
  <si>
    <t>Вал с дисками СЗГ 00.1270-16Т автомат-разобщитель в сборе без 2-х внеш. дисков СЗГ 00.125 (СЗ-3,6А, СЗП-3,6Б)</t>
  </si>
  <si>
    <t>Вал СЗГ 00.2340 подъема сошников вторичный левый СЗ-3,6; СЗТ-3,6А, СЗП-3,6А</t>
  </si>
  <si>
    <t>Вал СЗГ 00.2350 подъема сошников вторичный правый СЗ-3,6; СЗТ-3,6А, СЗП-3,6А</t>
  </si>
  <si>
    <t>Вал СЗГ 00.601 (L=1750 мм) контрприводной (СЗ-3,6А)</t>
  </si>
  <si>
    <t>Вал СЗГ 00.607 автомата разобщителя, L=380мм</t>
  </si>
  <si>
    <t>Вал СЗГ 00.609 открытия-закрытия клапанов зерн. аппаратов</t>
  </si>
  <si>
    <t>Вал СЗГ 00.674 туковых аппаратов</t>
  </si>
  <si>
    <t>Вал СЗГ 00.683 правый  (высев, зерн. ап-та) кв. 16x16</t>
  </si>
  <si>
    <t>Вал СЗГ 00.683-01 левый  (высев, зерн. ап-та) кв. 16x16</t>
  </si>
  <si>
    <t>Вал СЗГ 00.684 высев, тукового ап-та (кв. 16x16)</t>
  </si>
  <si>
    <t xml:space="preserve">Вал СЗГ 00.1900 подъема сошников первичный </t>
  </si>
  <si>
    <t>Вал СЗП 00.607 промежуточный мех-мов передач (СЗ-3,6А; СЗ-5,4 «Кировоград»)</t>
  </si>
  <si>
    <t>Вал СЗЮ 00.611 /0235566279 автомата разобщителя L=270мм</t>
  </si>
  <si>
    <t>Вал СЗЮ 00.613 вращения звездочки Н 023.218 привода от катков</t>
  </si>
  <si>
    <t>Вал СЗЮ 01.602 контрпривода (СЗП-3,6)</t>
  </si>
  <si>
    <t>Вал с диском СЕТ 00.1500-2Т разобщителя СЗТ</t>
  </si>
  <si>
    <t>Вилка СЗЮ 00.250 колеса переднего (без стакана)</t>
  </si>
  <si>
    <t>Винт СЕТ 00.621 кулисы мех-ма подъема сошников</t>
  </si>
  <si>
    <t>Винт СЗГ 00.619 регулировки высоты подъема-опускания сошников на снице</t>
  </si>
  <si>
    <t>Винт Н 080.11.005 крепления опорно-приводного колеса СЗ</t>
  </si>
  <si>
    <t>Вкладыш вала СЗГ 00.114 первичного вала подъема сошников</t>
  </si>
  <si>
    <t>Вкладыш СЗГ 00.107 вторичн. вала подъема сошников</t>
  </si>
  <si>
    <t>Вкладыш СЗГ 00.144 крепл. штанги С 41.501-07</t>
  </si>
  <si>
    <t>Вкладыш СЗГ 00.151 вторичн. вала подъема сошников</t>
  </si>
  <si>
    <t>Вкладыш СШЕ 00.609 днища высев аппарата</t>
  </si>
  <si>
    <t>Воронка Н 105.04.010 /СЗГ 02.030 (направитель семян) двухстрочного сошника</t>
  </si>
  <si>
    <t>Воронка Н 127.14.002 семяпровода (пластмасса)</t>
  </si>
  <si>
    <t>Воронка Н 127.14.030 семяпровода Н 127.14.000-02 (СЗТ-3,6)</t>
  </si>
  <si>
    <t>Вставка ОЗШ 00.1270 /Н 108.01.202 высевающего аппарата (штампосварная)</t>
  </si>
  <si>
    <t>Втулка 108.00.682 механизма передач</t>
  </si>
  <si>
    <t>Втулка КМХ 105Б металлопорошковая катков прикат., натяжной звездочки (СЗП-3,6А)</t>
  </si>
  <si>
    <t>Втулка  СУПА 00.13</t>
  </si>
  <si>
    <t>Втулка ОЗШ 00.625 мех-ма передач (СЗ-3,6А; СЗ-5,4 «Кировоград»)</t>
  </si>
  <si>
    <t>Втулка СЕТ 00.105 (ось) редуктора травяного СЕТ 00.480 под зубчатку СЗГ 00.211 (СЗТ-3,6А)</t>
  </si>
  <si>
    <t>Втулка СЕТ 00.108 (ось) механизма передачи ящика зернотукового под звездочку СЕТ 00.214( СЗТ-3,6А)</t>
  </si>
  <si>
    <t>Втулка СЕТ 00.111 (ось) редуктора травяного СЕТ 00.480 под зубчатку СУЛ 109А (СЗТ-3,6А)</t>
  </si>
  <si>
    <t>Втулка СЕТ 00.207-01 валов зерновых аппаратов под крестовину</t>
  </si>
  <si>
    <t>Втулка СЗГ 00.001 вала контр-да, муфты обгона, разобщителя (полиамид)</t>
  </si>
  <si>
    <t>Втулка СЗГ 00.118 осей редуктора СЗГ 00.070</t>
  </si>
  <si>
    <t>Втулка СЗГ 00.122 колес зубчатых редуктора СЗГ 00.070</t>
  </si>
  <si>
    <t>Втулка СЗГ 00.203-01 вала высев, тук, и зерн. аппаратов</t>
  </si>
  <si>
    <t>Втулка СЗГ 00.206 колес зубчатых редуктора</t>
  </si>
  <si>
    <t>Втулка СЗП 00.608А соединительная вала СЗП 00.607 и мех-мов передач</t>
  </si>
  <si>
    <t>Втулка СЗЮ 00.301А промежуточная (распорка) между катками</t>
  </si>
  <si>
    <t>Втулка СТЮ 00.003 редуктора (полиамид)</t>
  </si>
  <si>
    <t>Втулка СШЕ 00.104А днища высев аппарата (СЗ-3,бА)</t>
  </si>
  <si>
    <t>Гайка левая Н 105.03.604 оси сошника</t>
  </si>
  <si>
    <t>Гайка правая Н 105.03.603 оси сошника</t>
  </si>
  <si>
    <t>Груз СЕТ 00.116 на поводок трав. сошника (СЗТ-3,6А)</t>
  </si>
  <si>
    <t>Держатель СЕТ 00.610</t>
  </si>
  <si>
    <t>Диск Н 105.03.010-04 /СЗГ 13.050 сошника двухстрочного в сборе со ступицей</t>
  </si>
  <si>
    <t>Диск СЗГ 00.124 внутренний муфты обгона</t>
  </si>
  <si>
    <t>Диск СЗГ 00.125 наружный муфты обгона</t>
  </si>
  <si>
    <t>Диск СЗГ 00.126А авт. разобщителя</t>
  </si>
  <si>
    <t>Диск сошника Н 105.03.010-02 /СЗГ 00.1020 сошника однострочного в сборе со ступицей</t>
  </si>
  <si>
    <t>Диск сошника Н 154.00.424 сошника без ступицы</t>
  </si>
  <si>
    <t>Днище СЗГ 00.2450-10Т /СЗГ 00.2000 правое, аппаратами</t>
  </si>
  <si>
    <t>Днище СЗГ 00.2450-11Т /СЗГ 00.2000-01 левое, аппаратами</t>
  </si>
  <si>
    <t>Завертка ЗНС 148-001 штанги</t>
  </si>
  <si>
    <t>Загортач СЗГ 00.2220 все зерновые сеялки с однострочным сошником без прикатки</t>
  </si>
  <si>
    <t>Задвижка СЗГ 00.4066 туковысевающих аппаратов</t>
  </si>
  <si>
    <t>Заслонка СЗГ 00.150А зерновых аппаратов</t>
  </si>
  <si>
    <t>Заслонка СУК 00.431А зернотукового ящика</t>
  </si>
  <si>
    <t>Защелка СЗГ 00.590 муфты обгона</t>
  </si>
  <si>
    <t>Защелка СЗГ 00.600 разобщителя</t>
  </si>
  <si>
    <t>Звездочка Н 023.101-01 (z=7, t=31,75) привода мех-ма передач (СЗ-3,6А, СЗ-5,4)</t>
  </si>
  <si>
    <t>Звездочка Н 023.218 (z=14, t=38,0) привода от катков (СЗП-3,6А)</t>
  </si>
  <si>
    <t>Звездочка ОЗШ 00.740А штампосварная (z=15, t=15,875) привода мех-ма передач взамен Н 023.101-01</t>
  </si>
  <si>
    <t>Звездочка ОЗШ 00.740А-01 штампосварная (z=32, t=15,875) привода от колеса взамен СЗГ 00.117</t>
  </si>
  <si>
    <t>Звездочка ОЗШ 00.740А-04 штампосварная (z=26, t=15,875)</t>
  </si>
  <si>
    <t>Звездочка ОЗШ 00.740А-06 штампосварная (z=23 , t=15,875) привода</t>
  </si>
  <si>
    <t>Звездочка ОЗШ 00.790 штампосварная (z=18, t=15,875) вала контр. привода взамен СЗГ 00.104</t>
  </si>
  <si>
    <t>Звездочка ОЗШ 00.474 (z=32, t=15,875) опорно-приводного колеса</t>
  </si>
  <si>
    <t xml:space="preserve">Звездочка ОЗШ 00.1240 штампосварная (z=32, t=15,875) </t>
  </si>
  <si>
    <t>Звездочка ОЗШ 00.1250 (z=20, t=15,875) штампосварная</t>
  </si>
  <si>
    <t>Звездочка СЕТ 00.202 (z=8) механизма передачи трав. аппарата (СЗТ-3,6А)</t>
  </si>
  <si>
    <t>Звездочка СЕТ 00.206-01 (z=15) механизма передач ящика зернотукового (СЗТ-3,6А)</t>
  </si>
  <si>
    <t>Звездочка СЕТ 00.215 среднего вала контрпривода z=9 (папа) CЗТ-3,6А</t>
  </si>
  <si>
    <t>Звездочка СЕТ 00.216 среднего вала контрпривода z=9 (мама) СЗТ-3,6А</t>
  </si>
  <si>
    <t>Звездочка СЗГ 00.104 (z=9, t=31,75) автомата-разобщителя</t>
  </si>
  <si>
    <t>Звездочка СЗГ 00.105-01 (z=16, t=31,75) вала (16x16) тук, ап-ов</t>
  </si>
  <si>
    <t>Звездочка СЗГ 00.117 (z=14, t=31,75) вал контрпривода</t>
  </si>
  <si>
    <t>Звездочка СЗГ 00.123 (z=16, t=31,75) опорно-приводн. колеса (СЗ-3,6)</t>
  </si>
  <si>
    <t>Звездочка СЗГ 00.204-01 (z=10; t=31,75; 16x16) вала зерн. высев, аппаратов</t>
  </si>
  <si>
    <t>Звездочка СЗГ 00.211 (z=8, t=31,75) редуктора</t>
  </si>
  <si>
    <t>Звездочка СЗП 00.030 /СЗЮ 00.302  (z=8, t=38) вала привода от катков</t>
  </si>
  <si>
    <t>Звездочка СЗЮ 01.090 /СЗЮ 01.101 (z=10, t=31,75) колеса ведущего</t>
  </si>
  <si>
    <t xml:space="preserve">Звездочка ССГ 00.102 (z=9, t=31,75) </t>
  </si>
  <si>
    <t>Звездочка СТС 01.03.0030 /СЗЮ 00.380 (z=7, t=38,0) вала катков (СЗП-3,6)</t>
  </si>
  <si>
    <t>Звездочка СУК 00.213 (z=16, t=31,75) редуктора</t>
  </si>
  <si>
    <t>Зубчатка СЗГ 00.116 (колесо зубчатое z=25) редуктора</t>
  </si>
  <si>
    <t>Зубчатка СЗГ 00.119 (колесо зубчатое z=30) редуктора</t>
  </si>
  <si>
    <t>Зубчатка СЗГ 00.121 (колесо губчатое z=17) редуктора</t>
  </si>
  <si>
    <t>Зубчатка СУВ 104А (колесо зубчатое z=15) редуктора</t>
  </si>
  <si>
    <t>Зубчатка СУЛ 102Б (колесо зубчатое z=30) редуктора</t>
  </si>
  <si>
    <t>Зубчатка СУЛ 103В (колесо зубчатое z=36) редуктора</t>
  </si>
  <si>
    <t>Зубчатка СУЛ 109А (колесо зубчатое z=25) редуктора</t>
  </si>
  <si>
    <t>Зубчатка ОЗШ 00.1260</t>
  </si>
  <si>
    <t>Карданный вал СЗЮ 00.370 /Н 081.01.016.2000.02.33 привода автомата-разобщителя (СЗП-3,6А)</t>
  </si>
  <si>
    <t>Касета 108.00.200 механизма передач</t>
  </si>
  <si>
    <t>Каток СЗЮ 00.160 секции прикатывающих катков</t>
  </si>
  <si>
    <t>Катушка Н 108.05.002 высевающая, зерновая</t>
  </si>
  <si>
    <t>Катушка СЗГ 00.018 тукового высев, аппарата (полиамид)</t>
  </si>
  <si>
    <t>Клапан Н 108.01.006 зернового высевающего аппарата</t>
  </si>
  <si>
    <t>Клапан СЗГ 00.044А туковысевающего аппарата, полиамидный</t>
  </si>
  <si>
    <t>Колесо ОЗШ 00.830А транспортное с вилкой правое</t>
  </si>
  <si>
    <t>Колесо КПЗ 00.000Г прикатывающее переднее СЗ</t>
  </si>
  <si>
    <t>Колесо КПЗ 00.000Г-01 прикатывающее заднее СЗ</t>
  </si>
  <si>
    <t>Кольцо 509.046.611 /Н 108.05.003 высевающего аппарата (стальное)</t>
  </si>
  <si>
    <t>Кольцо Н 105.03.601 стопорное подшипника сошника 2-х дискового</t>
  </si>
  <si>
    <t>Кольцо Н 105.03.601-01 /СЗГ 00.646-02 стопорное колпачка сошника 2-х дискового</t>
  </si>
  <si>
    <t>Корпус СЗГ 00.750-01</t>
  </si>
  <si>
    <t>Корпус СЗЮ 00.201 подшипника (212) вала катков (СЗП-3,6А)</t>
  </si>
  <si>
    <t>Корпус ОЗШ 00.101-01</t>
  </si>
  <si>
    <t>Корпус Н 105.03.020-05 сошника однострочного в сборе с осями</t>
  </si>
  <si>
    <t>Корпус Н 105.04.101 /СЗГ 13.106А сошника двухстрочного без осей</t>
  </si>
  <si>
    <t>Корпус Н 108.01.010 высевающего аппарата</t>
  </si>
  <si>
    <t>Корпус Н 108.02.020 высевающего аппарата (СЗТ-3,6)</t>
  </si>
  <si>
    <t>Косынка СЗГ 00.474 редуктора СЗГ 00.070</t>
  </si>
  <si>
    <t>Крестовина СЗГ 00.202 привода высев, тук, и зерн. валов</t>
  </si>
  <si>
    <t>Кривошип вала СЗГ 00.108 мех-ма подъема сошников</t>
  </si>
  <si>
    <t>Кронштейн СЗГ 00.480 (упор) крепления гидроцилиндра СЗ-3,6А; СЗТ-3,6А; СЗП-3,6А</t>
  </si>
  <si>
    <t>Кронштейн СЗГ 00.4087 (опора под вкладыш СЗГ 00.151)</t>
  </si>
  <si>
    <t xml:space="preserve">Кронштейн СШЕ 00.170 </t>
  </si>
  <si>
    <t>Крыша СЗГ 00.160Б бункера зернотукового</t>
  </si>
  <si>
    <t>Крышка Н 080.07.001 ступицы опорных и приводных колес (СЗП-3,6А)</t>
  </si>
  <si>
    <t>Крышка СЗР 00.207 А корпуса подшипника СЗР 00.638</t>
  </si>
  <si>
    <t>Корпус СЗР 00.638 подшипника опоры батареи катков СЗ</t>
  </si>
  <si>
    <t>Крышка Н 080.11.002 колеса опорно-приводного</t>
  </si>
  <si>
    <t>Крышка СЗЮ 00.101 корпуса подшипника вала катков (СЗП-3,6)</t>
  </si>
  <si>
    <t>Кулиса СЗГ 00.205 мех-ма подъема сошников</t>
  </si>
  <si>
    <t>Маркер ОЗШ 00.590 сеялки СЗ-5,4; СЗТ-5,4 (комплект)</t>
  </si>
  <si>
    <t>Механизм передач 108.00.2020Б-07-2Т передач привода вала высевающих туковых аппаратов (СЗ-3,6, СЗ-5,4)</t>
  </si>
  <si>
    <t>Механизм передач 108.00.2020Б-08-2Т передач привода вала высевающих зерновых аппаратов (СЗ-3,6, СЗ-5,4)</t>
  </si>
  <si>
    <t>Муфта Н 108.01.001 высевающего аппарата</t>
  </si>
  <si>
    <t>Муфта 108.00.316</t>
  </si>
  <si>
    <t>Накладка СЗГ 00.533</t>
  </si>
  <si>
    <t>Накладка СЗЮ 00.202</t>
  </si>
  <si>
    <t>Наконечник Н 127.14.001 семяпровода (пластмас.)</t>
  </si>
  <si>
    <t>Направитель Н 105.02.401 семян сошника однострочного</t>
  </si>
  <si>
    <t>Наральник Н 040.19.402-01 сошника Н 040.19.000(010)</t>
  </si>
  <si>
    <t>Наральник СЗГ 00.149 грузик пальцевого загорточа</t>
  </si>
  <si>
    <t>Ось Н 105.03.608-06 /СЗГ 00.648-01 сошника 2-х диск, одностр. правая</t>
  </si>
  <si>
    <t>Ось Н 105.03.609-06 /СЗГ 00.659-01 сошник 2-х диск, одностр. левая</t>
  </si>
  <si>
    <t>Ось  ОЗШ 00.652А</t>
  </si>
  <si>
    <t>Ось С 15.601-02 крепления поводков</t>
  </si>
  <si>
    <t>Ось СЗГ 00.618А ролика натяжного СУПА 00.016</t>
  </si>
  <si>
    <t>Ось СЗГ 00.618А-01 /СЗГ 00.618Б-01 ролика СУПА 00.016-01</t>
  </si>
  <si>
    <t>Ось СЗГ 00.632 установки защелок</t>
  </si>
  <si>
    <t>Ось СЗГ 00.665 редуктора</t>
  </si>
  <si>
    <t>Ось СЗГ 00.665-01 /СЗГ 00.639 редуктора</t>
  </si>
  <si>
    <t>Ось СЗГ 00.671 /СЗГ 00.390 опорного колеса (СЗ-3,6)</t>
  </si>
  <si>
    <t>Ось СЗЮ 01.601 СЗП</t>
  </si>
  <si>
    <t>Ось КПП 00.601</t>
  </si>
  <si>
    <t>Отражатель Н 105.03.402 сошника</t>
  </si>
  <si>
    <t>Поводок СЕТ 00.690А короткий трав. сошника</t>
  </si>
  <si>
    <t>Поводок СЕТ 00.700А длин. трав.сошника</t>
  </si>
  <si>
    <t>Поводок СЗГ 00.960А /СЗГ 00.260В короткий навески сошников</t>
  </si>
  <si>
    <t>Поводок СЗГ 00.970А длинный навески сошников (усилинный)</t>
  </si>
  <si>
    <t>Поводок СШЕ 00.260 /СЗГ 00.270В длинный навески сошников с кроншт. крепления загарточа</t>
  </si>
  <si>
    <t>Подшипник СЕТ 00.210 механизма передачи трав. аппарата (СЗТ-3,6А)</t>
  </si>
  <si>
    <t>Подшипник СЗА 00.119-01 крепления вала зернового и тукового</t>
  </si>
  <si>
    <t>Подшипник СЗГ 00.102А механизма передач</t>
  </si>
  <si>
    <t>Подшипник СЗГ 00.106 механизма передач</t>
  </si>
  <si>
    <t>Подшипник СЗГ 00.300 автомат-разоб., ось катков, приводи, вал</t>
  </si>
  <si>
    <t>Подшипник СЗЮ 01.102А вала контрпривода (СЗП-3,6)</t>
  </si>
  <si>
    <t>Подшипник со втулкой СЕТ 00.380А механизма передачи СЗТ-3,6А</t>
  </si>
  <si>
    <t>Прижим Н 105.01.402 счищалки сошника двухдискового однострочного</t>
  </si>
  <si>
    <t>Прицеп СЗГ 00.1170 СЗ, СЗТ</t>
  </si>
  <si>
    <t>Пружина 552.6.008</t>
  </si>
  <si>
    <t>Пружина 552.6.016</t>
  </si>
  <si>
    <t>Пружина 552.6.030 механизма подъема сошников</t>
  </si>
  <si>
    <t>Пружина 552.6.036 механизма навески сошников</t>
  </si>
  <si>
    <t>Пружина 552.7.008 опоры прицепного устройства</t>
  </si>
  <si>
    <t>Пружина 552.7.009 натяжения цепи в механизме передач СУПН,УПС</t>
  </si>
  <si>
    <t>Пружина Н 108.01.601 аппарата высевающего</t>
  </si>
  <si>
    <t>Пружина Н 126.04.606 пробоотборника</t>
  </si>
  <si>
    <t>Пружина Н 126.01.608 автомата разобщителя</t>
  </si>
  <si>
    <t>Рычаг СЗГ 00.1440 управления клапанами зерн. аппаратов</t>
  </si>
  <si>
    <t>Рычаг СЗГ 00.490 (кронштейн) крепления упора СЗГ 00.480 к снице</t>
  </si>
  <si>
    <t>Рычаг СЗХ 00.680</t>
  </si>
  <si>
    <t xml:space="preserve">Рычаг СЗГ 00.870 автомата разобщителя </t>
  </si>
  <si>
    <t>Серьга Н 127.16.601</t>
  </si>
  <si>
    <t>Скоба 2М10Х92Х105/25.56.Ц9ХР</t>
  </si>
  <si>
    <t>Скоба ОСТ 23.2.10-81 2М16Х68Х165/40.56.Ц9ХР крепления прицепного устройства к раме сеялки</t>
  </si>
  <si>
    <t>Скоба ОСТ 23.2.10-81 2М16Х84Х210/40.56.Ц9ХР крепления прицепного устройства к раме сеялки</t>
  </si>
  <si>
    <t>Скоба ОСТ 23.2.10-81 2М16Х98Х165/35.56.Ц9ХР крепления прицепного устройства к раме сеялки</t>
  </si>
  <si>
    <t>Скоба СЗГ 00.685 П-образная загорточа СЗГ 00.2220</t>
  </si>
  <si>
    <t>Скоба 2М12Х57Х95/40.56.Ц9ХР</t>
  </si>
  <si>
    <t>Скоба 2М16Х58Х110/35.6.56Х</t>
  </si>
  <si>
    <t>Скоба 2М16Х74Х90/35.56.Ц9ХР</t>
  </si>
  <si>
    <t>Скоба 2М8Х110Х125/30.5.56Ц9ХР</t>
  </si>
  <si>
    <t>Сница ОЗШ 00.1020 сеялки СЗ-5,4 (правая)</t>
  </si>
  <si>
    <t>Сница ОЗШ 00.1030 сеялки СЗ-5,4 (левая)</t>
  </si>
  <si>
    <t>Сница ОЗШ 00.1040 сеялки СЗ-5,4 (передняя)</t>
  </si>
  <si>
    <t>Сница ОЗШ 00.1050 сеялки СЗ-5,4 (задняя)</t>
  </si>
  <si>
    <t>Сошник СОЛ 00.080-01 однодисковый правый передний СЗ</t>
  </si>
  <si>
    <t>Сошник задний СЗЛ 00.230 наральниковый двухстрочный (задний)</t>
  </si>
  <si>
    <t>Сошник килевидный СЕТ 00.720 анкерный трав. сошник</t>
  </si>
  <si>
    <t>Сошник Н 040.19.000-01 передний наральниковый (по ходу трактора)</t>
  </si>
  <si>
    <t>Сошник Н 105.03.000-05 /СЗГ 00.1370 2-х диск, однострочн. в сб.</t>
  </si>
  <si>
    <t>Сошник Н 105.04.000 узкорядн. двухстрочн. (2-х диск, в сб.) СЗ-З.6А-04</t>
  </si>
  <si>
    <t>Сошник Н 040.19.010-02</t>
  </si>
  <si>
    <t>Стакан СЗЮ 00.103</t>
  </si>
  <si>
    <t>Ступица переднего колеса в сборе СЗП 00.090 Т</t>
  </si>
  <si>
    <t>Ступица заднего колеса в сборе СЗП 00.100Т с подш., осью и звезд (СЗП-3,6А)</t>
  </si>
  <si>
    <t>Ступица Н 080.07.005 колеса (СЗП-3,6А)</t>
  </si>
  <si>
    <t>Ступица Н 080.11.001 колеса приводного (СЗ-3,6А)</t>
  </si>
  <si>
    <t>Ступица Н 080.13.301 опорно-приводного колеса</t>
  </si>
  <si>
    <t>Ступица Н 105.03.101 /СЗГ 00.131 сошника однострочного</t>
  </si>
  <si>
    <t>Ступица ОЗШ 00.960В-Т в сборе с осью, крышкой и подшипниками</t>
  </si>
  <si>
    <t>Тяга СЗГ 00.500</t>
  </si>
  <si>
    <t>Хвостовик Н 108.05.001 высевающего аппарата</t>
  </si>
  <si>
    <t>Шайба Н 105.01.403</t>
  </si>
  <si>
    <t>Шайба Н 108.05.406 высевающего аппарата</t>
  </si>
  <si>
    <t>Шарнир СЗГ 00.4052 механизма навески сошников</t>
  </si>
  <si>
    <t>Шестерня 108.00.309А механизма передач (z=22)</t>
  </si>
  <si>
    <t>Шестерня 108.00.309А-01 механизма передач (z=12)</t>
  </si>
  <si>
    <t>Шестерня 108.00.315 механизма передач (z=22)</t>
  </si>
  <si>
    <t>Шестерня 108.00.315-01 механизма передач (z=21)</t>
  </si>
  <si>
    <t>Шестерня 108.00.315-02 механизма передач (z=16)</t>
  </si>
  <si>
    <t>Шестерня 108.00.315-03 механизма передач (z=27)</t>
  </si>
  <si>
    <t>Шпонка Г.23360-78 8Х7Х40  ГОСТ 23360-78 механизма привода аппаратов</t>
  </si>
  <si>
    <t>Шпонка Н 108.05.405А высевающего аппарата</t>
  </si>
  <si>
    <t>Штанга С 41.501-07 мех-зма навески сошников</t>
  </si>
  <si>
    <t>Штырь С 32.601-15 автомат-разоб., крепл. защелки к диску</t>
  </si>
  <si>
    <t>Штырь С 32.601-16 крепл. диска к валу</t>
  </si>
  <si>
    <t>Запчасти к стерневым сеялкам СТС-2(6)</t>
  </si>
  <si>
    <t>Вал катков СКС 01.23.010 батареи катков</t>
  </si>
  <si>
    <t>Втулка 45-6800054 механизма разобщителя</t>
  </si>
  <si>
    <t>Втулка СЗР 00.809А между катков батареи</t>
  </si>
  <si>
    <t>Втулка СЗР 00.811 подшипника оси батареи катков</t>
  </si>
  <si>
    <t>Втулка СКС 01.06.603 поводка механизма разобщителя</t>
  </si>
  <si>
    <t>Диск Н 126.17.004 (3,5х4,5) высевающий двухрядный ССТ</t>
  </si>
  <si>
    <t>Звездочка СЗШ 06.090Б (z=32) привода механизма передач</t>
  </si>
  <si>
    <t>Звездочка СЗШ 06.120А (z=12, t=38,0) мех-ма разобщителя</t>
  </si>
  <si>
    <t>Зубчатка СЕТ 00.101 (z=16) механизма передач травяного аппарата</t>
  </si>
  <si>
    <t>Зубчатка СЕТ 00.214 (z=21) привода механизма передач</t>
  </si>
  <si>
    <t>Кольцо С 61.601-01 запорное СЗ СТС</t>
  </si>
  <si>
    <t>Ось Н 130.03.603А колеса опорного</t>
  </si>
  <si>
    <t>Сектор СТА 213А СЗ СТС</t>
  </si>
  <si>
    <t>Ящик СЕТ 00.160-01-4Т левый</t>
  </si>
  <si>
    <t>Ящик СЕТ 00.230-02-3Т правый</t>
  </si>
  <si>
    <t>Запчасти к культиваторам КПСН(П)-4Р</t>
  </si>
  <si>
    <t>Вилка КПП 00.301 механизма регулировки глубины хода рабочих органов КПСП-4</t>
  </si>
  <si>
    <t>Вилка со штангой КПС 00.000-4Т вилка в сборе со штангой амортизатора</t>
  </si>
  <si>
    <t>Вкладыш КПС 00.602 (фиксатор) пружины амортизатора</t>
  </si>
  <si>
    <t>Грядиль обводной КПП 00.210-Т</t>
  </si>
  <si>
    <t>Грядиль длинный КПП 00.250 / КПС 00.060 (усиленный)</t>
  </si>
  <si>
    <t>Грядиль короткий КПП 00.220 / КПС 00.050 (усиленный)</t>
  </si>
  <si>
    <t>Кронштейн КПС 00.160 /КПС 00.301/КПЦ 00.207 стойки лапы штампосварной</t>
  </si>
  <si>
    <t>Крышка Н 130.02.407 ступицы колеса</t>
  </si>
  <si>
    <t>Лапа Н 043.052.007 270 мм с наплавкой сормайта</t>
  </si>
  <si>
    <t>Лапа Н 043.052.008 330 мм с наплавкой сормайта</t>
  </si>
  <si>
    <t>Лапа Н 043.05.110-02 330 мм с наплавкой сормайта</t>
  </si>
  <si>
    <t>Планка КПС 00.512 вилки амортизатора</t>
  </si>
  <si>
    <t>Скоба 2М10Х52Х70/25.56.Ц9ХР крепления рамки для навески пружинных и зубовых борон</t>
  </si>
  <si>
    <t>Ступица с кронштейном КПП 00.180-01-2Т колеса опорного левого</t>
  </si>
  <si>
    <t>Ступица с кронштейном КПП 00.180-2Т колеса опорного правого</t>
  </si>
  <si>
    <t>Шарнир КПП 00.240 /КПП 00.170 механизма регулировки глубины хода рабочих органов КПСП-4</t>
  </si>
  <si>
    <t>Штырь КПС 00.603 крепление вилки к штанге амортизатора</t>
  </si>
  <si>
    <t>Запчасти к кукурузным сеялкам СУПН-8, СУПН-8-01</t>
  </si>
  <si>
    <t>Боковина Н 080.09.001 опорно-приводного колеса (на 6 шпилек)</t>
  </si>
  <si>
    <t>Боковина Н 080.09.007 с отв. опорно-приводного колеса (на 6 шпилек)</t>
  </si>
  <si>
    <t>Вал Н 126.13.601 подшипника Н 126.13.202</t>
  </si>
  <si>
    <t>Вал Н 126.13.606 диска высевающего аппарата</t>
  </si>
  <si>
    <t>Вал ССГ 00.695 ведущий мех-ма привода туковысев.ап-тов</t>
  </si>
  <si>
    <t>Вал ССГ 00.696 ведомый мех-ма привода туковысев. ап-тов</t>
  </si>
  <si>
    <t>Вал СУПА 00.645 ведущий механизма передач СУПА 00.1120-01(02)</t>
  </si>
  <si>
    <t>Вал СУПА 00.646 ведомый механизма передач СУПА 00.1120-01(02)</t>
  </si>
  <si>
    <t>Валик ССГ 00.662 конрт. привода выс. аппарата ведущий</t>
  </si>
  <si>
    <t>Вентилятор СУПА 00.040 для создания разряж. в высев, ап-те</t>
  </si>
  <si>
    <t>Вилка Н 126.13.030 сбрасывателя высевающего аппарата</t>
  </si>
  <si>
    <t>Воронка СУПА 00.440 туковая, полоза высевающего</t>
  </si>
  <si>
    <t>Ворошилка Н 126.13.080-01 высевающего аппарата</t>
  </si>
  <si>
    <t>Втулка Н 041.19.001 подш-ка высев, ап-та, прикат. колеса (полиамид)</t>
  </si>
  <si>
    <t>Втулка Н 126.13.007 вала высев, диска (полиамид)</t>
  </si>
  <si>
    <t>Втулка ССГ 00.011 под ведущий вал ССГ 00.662 контр. привода выс. ап-та</t>
  </si>
  <si>
    <t>Втулка ССГ 00.803 под 205 подшипник ступицы приводного колеса</t>
  </si>
  <si>
    <t>Втулка СУПА 00.013 СУПН</t>
  </si>
  <si>
    <t>Гайка армир.(м8) 509.046.3610-01 гайка барашек крышки высевающего аппарата</t>
  </si>
  <si>
    <t>Диск колеса Н 041.09.010-01 /Н 041.09.010-03 прикатывающего колеса (с ножками)</t>
  </si>
  <si>
    <t>Диск Н 041.09.402-01 прикатывающего колеса (без ножек)</t>
  </si>
  <si>
    <t>Диск Н 126.13.070       (14отв., диам.)  подсолнечник</t>
  </si>
  <si>
    <t>Диск Н 126.13.070-02 (22 отв., диам.5) кукуруза, клещевина</t>
  </si>
  <si>
    <t>Диск Н 126.13.070-03 (22 отв., диам. 3) подсолнечник</t>
  </si>
  <si>
    <t>Диск Н 126.13.070-04 (без отверстий) высевающего аппарата СУПН-8</t>
  </si>
  <si>
    <t>Диск СУПА 00.900-3Т маркера со ступицей</t>
  </si>
  <si>
    <t>Заслонка Н 126.13.415 заслонка высевающего аппарата</t>
  </si>
  <si>
    <t>Защелка СКПА 00.017 тукового и зернового ящиков (полиамид)</t>
  </si>
  <si>
    <t xml:space="preserve">Звездочка Н 126.13.101 (n=7, t=31,75) </t>
  </si>
  <si>
    <t>Звездочка Н 126.13.102 (n=14, t=31,75) приводи, мех, передач</t>
  </si>
  <si>
    <t>Звездочка Н 126.13.401 (n=13, t=12,7) вала к/прив. высев, ап-та</t>
  </si>
  <si>
    <t>Звездочка Н 126.13.402 (n=16, t=12,7) вала высев, диска</t>
  </si>
  <si>
    <t>Звездочка ССГ 00.108 (n=17, t=31,75) привод, туковых ап-тов</t>
  </si>
  <si>
    <t>Звездочка ССГ 00.213 (n=17, t=31,75) привода, туковых ап-тов</t>
  </si>
  <si>
    <t>Звездочка ССГ 00.2210-02 (n=15, t=15,875) взамен Н 126.13.101</t>
  </si>
  <si>
    <t>Звездочка СУПА 00.112 (n=10, t=31,75) приводи, опорн. колеса</t>
  </si>
  <si>
    <t>Коллектор СУПА 02.220 часть  СУПА 02.000 установленная на сеялке</t>
  </si>
  <si>
    <t>Колпачок Н 041.09.405 ступицы прикатывающего колеса</t>
  </si>
  <si>
    <t>Кольцо СУПА 00.216 стопорное механизма навески секции</t>
  </si>
  <si>
    <t>Корпус Н 126.13.008 высевающего аппарата</t>
  </si>
  <si>
    <t>Корпус СУПК 00.031-03 аппарата высевающего с смотровым отверстием</t>
  </si>
  <si>
    <t>Корпус СУПК 00.031-01 высевающего аппарата СУПН</t>
  </si>
  <si>
    <t>Кронштейн  ССГ 00.1070 передний высев. секции СУПН</t>
  </si>
  <si>
    <t>Кронштейн  ССГ 00.1660-01-5Т в сборе</t>
  </si>
  <si>
    <t>Кронштейн СШЕ 04.130</t>
  </si>
  <si>
    <t>Крышка СУПА 00.104 крепления ГМШ к вентилятору СУПН</t>
  </si>
  <si>
    <t>Крышка СУПА 00.4044 левая</t>
  </si>
  <si>
    <t>Крышка Н 126.04.050-01 бункера зернового</t>
  </si>
  <si>
    <t>Крышка Н 126.13.001 высевающего аппарата</t>
  </si>
  <si>
    <t>Крышка Н 126.13.140 кассеты контр. привода аппарата выс.</t>
  </si>
  <si>
    <t>Крышка Н 126.13.410 окошка для очистки высевающего аппарата</t>
  </si>
  <si>
    <t>Наконечник Н 042.05.020 тукопровода</t>
  </si>
  <si>
    <t>Обод Н 130.02.401 (диск) опорно-приводного колеса с отверстием под нипель СУПН</t>
  </si>
  <si>
    <t>Обод Н 130.02.402 (диск) опорно-приводного колеса без отверстия СУПН</t>
  </si>
  <si>
    <t>Обод СКПШ 00.040А-2Т</t>
  </si>
  <si>
    <t>Ось Н 041.09.601 (L=230, d=18) ступицы Н 041.09.001 прикат. колеса</t>
  </si>
  <si>
    <t>Ось 509.046.632  (L=230, d=18) прикатывающего колеса под ступицу 509.046.206</t>
  </si>
  <si>
    <t>Ось 509.046.6171 (L=230, d=20)</t>
  </si>
  <si>
    <t>Ось ССГ 00.608 приводного колеса</t>
  </si>
  <si>
    <t xml:space="preserve">Ось СУПА 00.618 крепления тяг навески секции </t>
  </si>
  <si>
    <t>Ось СУПА 00.668 ролика натяжного СУПА 00.016-01</t>
  </si>
  <si>
    <t>Опора СКПА 00.330 СУПН УПС</t>
  </si>
  <si>
    <t>Подшипник Н 126.13.050 аппарата Н 126.13.010</t>
  </si>
  <si>
    <t>Полоз Н 040.13.000А сошник зернотуковый посевной секции</t>
  </si>
  <si>
    <t>Прокладка Н 126.13.002 высевающего аппарата (полиамид)</t>
  </si>
  <si>
    <t>Пружина 552.6.028 подвески рабочей секции</t>
  </si>
  <si>
    <t>Пружина 552.7.005 натяжная загортача</t>
  </si>
  <si>
    <t>Пружина Н 126.01.601 натяжная бункера зерн. и приводи, цепи</t>
  </si>
  <si>
    <t>Пята Н 040.13.105</t>
  </si>
  <si>
    <t>Пята Н 040.13.106 сошника (полоза)</t>
  </si>
  <si>
    <t>Раструб полиэтиленовый СУПА 00.067 вентилятора или коллектора</t>
  </si>
  <si>
    <t>Ротор СУПА 00.110 вентилятора</t>
  </si>
  <si>
    <t>Рычаг Н 126.13.020 СУПН</t>
  </si>
  <si>
    <t>Скоба 509.046.6073 крепления туковысевающих аппаратов к раме сеялки</t>
  </si>
  <si>
    <t>Скоба ОСТ 23.2.10-81 3М12Х125Х115/30.56.Ц9ХР крепления рабочей секции к раме</t>
  </si>
  <si>
    <t>Скоба ОСТ 23.2.10-81 3М12Х125Х145/30.56.Ц9ХР</t>
  </si>
  <si>
    <t>Ступица 509.046.109 прикатывающего колеса (чугунная)</t>
  </si>
  <si>
    <t>Ступица в сборе 509.046.3960 чугунная прикатывающего колеса</t>
  </si>
  <si>
    <t>Ступица СУПА 00.111 звездочки СУПА 00.112 колеса опорного</t>
  </si>
  <si>
    <t>Шаблон СУПА 00.028 установки вилки заборн. камеры высев, ап-та</t>
  </si>
  <si>
    <t>Шайба Н 126.13.414-01 регулир. установки ворошилки высев, ап-та</t>
  </si>
  <si>
    <t>Шайба Н 126.13.605 поджимная звездочки Н 126.13.401</t>
  </si>
  <si>
    <t>Шайба С 7.401</t>
  </si>
  <si>
    <t>Шайба С 80.402-06 СЗ СТС</t>
  </si>
  <si>
    <t>Шайба С 80.407-06 СЗ СТС</t>
  </si>
  <si>
    <t>Шайба СГЖ 433 скольжения, под ролик СУПА 00.016-01</t>
  </si>
  <si>
    <t>Шайба ССГ 00.609 оси колеса приводного</t>
  </si>
  <si>
    <t>Шарнир ССГ 00.480 (L=135 мм) привода туковысевающего аппарата</t>
  </si>
  <si>
    <t>Шарнир ССГ 00.480-01 (L=424 мм) привода туковысевающего аппарата</t>
  </si>
  <si>
    <t xml:space="preserve">Шарнир ССГ 00.480-02 </t>
  </si>
  <si>
    <t>Шарнир ССГ 00.480-07 (L=380 мм) соединительный выс. аппаратов</t>
  </si>
  <si>
    <t>Шарнир ССГ 00.480-08 (L=650 мм) соединительный туковысев. аппаратов</t>
  </si>
  <si>
    <t>Шкала Н 126.13.003</t>
  </si>
  <si>
    <t>Шкив СУПА 00.004 (2-х руч., диам. 205) вентилятора</t>
  </si>
  <si>
    <t>Шкив СУПА 00.203 (2-х руч. диам. 75) клиноременной передачи вентилятора</t>
  </si>
  <si>
    <t>Шлейф СУПА 00.1430 посевной секции</t>
  </si>
  <si>
    <t>Штанга СУПА 00.630 навески секции</t>
  </si>
  <si>
    <t>Штуцер СУПА 00.044 раструба вентилятора или ГСК</t>
  </si>
  <si>
    <t>Штырь С 4.610</t>
  </si>
  <si>
    <t>Штырь С 4.610-06</t>
  </si>
  <si>
    <t>Запчасти к кукурузным сеялкам СУПН-8А, СУПН-8А-01</t>
  </si>
  <si>
    <t>Вал 509.046.6001-01 короткий вал механизма передач L=263</t>
  </si>
  <si>
    <t>Вал 509.046.6043 нижний вентилятора</t>
  </si>
  <si>
    <t>Вал 509.046.6051 ведомый механизма передач привода туковыс.аппаратов</t>
  </si>
  <si>
    <t>Вал 509.046.6052 ведущий механизма передач привода туковыс.аппаратов</t>
  </si>
  <si>
    <t>Вал 10.016.2000-02 карданный привода вентилятора (8шлиц-8шлиц)</t>
  </si>
  <si>
    <t>Вал СУПК 00.6027 диска высевающего аппарата</t>
  </si>
  <si>
    <t>Винт ССГ 00.647 специальный системы амортизации секции и тукового сошника</t>
  </si>
  <si>
    <t>Вкладыш ССГ 00.121 под винт ССГ 00.647 механизма амортизации в сошнике туковом и секции посевной</t>
  </si>
  <si>
    <t>Воздуховод ПВХ армированный d=35 мм</t>
  </si>
  <si>
    <t>Воздуховод ПВХ армированный d=75мм</t>
  </si>
  <si>
    <t>Воздуховод СУПА 00.021/01/02/03 (к-т) d=32 мм</t>
  </si>
  <si>
    <t>Возд-вод 509.046.029 (d внутр.=32 мм)</t>
  </si>
  <si>
    <t>Возд-вод ф75 l-600 509.046.028-01 (d внутр.=75 мм), L= 600</t>
  </si>
  <si>
    <t>Воздуховод 509.046.028 (d внутр.=75 мм), L= 750</t>
  </si>
  <si>
    <t>Воронка Н 042.01.009 (пластмассовая) тукопровода Н 042.13.000</t>
  </si>
  <si>
    <t>Воронка Н 042.13.010</t>
  </si>
  <si>
    <t>Ворошитель Н 126.14.180 высевающего аппарата</t>
  </si>
  <si>
    <t>Втулка Н 109.02.802 ступицы маркера малая</t>
  </si>
  <si>
    <t>Втулка Н 126.04.011 под ось С 48.601-09 навески поводка</t>
  </si>
  <si>
    <t>Втулка СКПА 00.623 подшипника 180206 под шестигранный вал</t>
  </si>
  <si>
    <t>Втулка СУПК 00.6023 ведущая аппарата высевающего</t>
  </si>
  <si>
    <t>Втулка 509.046.1430 под валы привода 509.046.6013(-01)</t>
  </si>
  <si>
    <t>Диск Н 126.14.425 (14 отв., диам. 3) высев, ап-та (Подсолнечник)</t>
  </si>
  <si>
    <t>Диск Н 126.14.425-01 (14 отв., диам. 4) высев, ап-та (Кукуруза)</t>
  </si>
  <si>
    <t>Диск Н 126.14.425-03 (22 отв., диам. 3) высев, ап-та (Подсолнечник)</t>
  </si>
  <si>
    <t>Диск Н 154.00.419-04 маркера без ступицы</t>
  </si>
  <si>
    <t>Диск СШЕ 04.120 маркера в сборе</t>
  </si>
  <si>
    <t>Загортач СУПК 00.1090 правый</t>
  </si>
  <si>
    <t>Загортач СУПК 00.1090-01 левый</t>
  </si>
  <si>
    <t>Замок 509.046.2280 замок крышки туковысевающего аппарата 509.046.2240, 509.046.2240-01</t>
  </si>
  <si>
    <t>Зацеп 509.046.2360 правый полуавтоматической сцепки</t>
  </si>
  <si>
    <t>Звездочка СУПК 00.2160 (n=19, t=15,875) приводная вала к/привода высевающего аппарата ведущая</t>
  </si>
  <si>
    <t>Звездочка СУПК 00.4122 (n=15, t=12,7) вала высевающего диска</t>
  </si>
  <si>
    <t>Звездочка СУПК 00.610-01 (n=19, t=15,875) привод, секции (вала привод, 6-ти гран.)</t>
  </si>
  <si>
    <t>Звездочка СУПК  00.2710  (n=13, t=12,7)</t>
  </si>
  <si>
    <t xml:space="preserve">Кожух 509.046.540-01 ротора вентилятора </t>
  </si>
  <si>
    <t>Колесо без резины 509.046.3800-4Т прикатывающее посевной секции без шины</t>
  </si>
  <si>
    <t>Колпачок Н 080.13.401</t>
  </si>
  <si>
    <t>Кронштейн 509.046.2050А крепления посевной секции к брусу рамы</t>
  </si>
  <si>
    <t>Крышка 509.046.072 смотрового отверстия высевающего аппарата</t>
  </si>
  <si>
    <t>Маркер левый 509.046.1860А-1Т в сборе</t>
  </si>
  <si>
    <t>Маркер правый 509.046.1860А-2Т в сборе</t>
  </si>
  <si>
    <t>Механизм передач 509.046.1720     на валы контр-привода посевных секций</t>
  </si>
  <si>
    <t>Механизм передач 509.046.1720-01 на валы контр-привода посевных секций</t>
  </si>
  <si>
    <t>Механизм передач 509.046.2320 передач привода туков правый</t>
  </si>
  <si>
    <t>Механизм передач 509.046.2320-01 передач привода туков левый</t>
  </si>
  <si>
    <t>Опорно-приводное колесо 509.046.1790 правое в сборе с кронштейном и зерн. редуктором</t>
  </si>
  <si>
    <t>Опорно-приводное колесо 509.046.1790-01 левое в сборе с кронштейном и зерн. редуктором</t>
  </si>
  <si>
    <t>Отражатель СУПК 00.4115</t>
  </si>
  <si>
    <t>Планка Н 110.201 регулировочная замка автоматической сцепки СУПН</t>
  </si>
  <si>
    <t>Поводок СУПК 00.1100 прик. колеса с регулировочным болтом</t>
  </si>
  <si>
    <t>Поперечина 509.046.1760 (штанга) полуавтоматической сцепки СУПН,УПС,ССТ</t>
  </si>
  <si>
    <t>Прокладка СУПК 00.033 высевающего аппарата (полиамид)</t>
  </si>
  <si>
    <t>Пружина 552.7.010 амортизации сошника тукового</t>
  </si>
  <si>
    <t>Пружина Н 126.13.615 приспособления для высева больших норм сои механическим способом</t>
  </si>
  <si>
    <t>Ролик СУПА 00.016 натяжной цепных передач (полиамид) диам. внутр. 12 мм</t>
  </si>
  <si>
    <t>Ролик СУПА 00.016-01 натяжной цепных передач (полиамид) диам. внутр. 20 мм</t>
  </si>
  <si>
    <t>Скоба 509.046.6073-04 крепления нижнего кронштейна полуавтоматической сцепки к раме</t>
  </si>
  <si>
    <t>Скоба ОСТ 23.2.10-81 5М16Х175Х175/35.56.Ц9ХР крепления рамки подкормочного приспособления</t>
  </si>
  <si>
    <t>Скоба СТЯ 01.607 крепления тукопровода к туковысев.аппарату</t>
  </si>
  <si>
    <t>Сошник туковый 509.046.2090 туковый в сборе с кронштейном и комкоотводом (правый)</t>
  </si>
  <si>
    <t>Сошник туковый 509.046.2090-01 туковый в сборе с кронштейном и комкоотводом (левый)</t>
  </si>
  <si>
    <t>Сошник СУПК 00.1390 семенной высевающей секции СУПН</t>
  </si>
  <si>
    <t>Ступица Н 109.03.020</t>
  </si>
  <si>
    <t>Транспортное устройство 509.046.1850 Для транспортирования сеялки по дорогам общего назначения</t>
  </si>
  <si>
    <t>Транспортное устройство 509.046.5820-Т</t>
  </si>
  <si>
    <t>Тукопровод Н 042.13.000 в сборе воронка, трубка, наконечник</t>
  </si>
  <si>
    <t>Фланец Н 130.02.405 опорно-приводного колеса</t>
  </si>
  <si>
    <t>Шкив 509.046.023 вала нижнего вентилятора</t>
  </si>
  <si>
    <t>Шплинт пружинный 509.046.6053 механизма передач привода туковыс.аппаратов</t>
  </si>
  <si>
    <t>Шплинт пружинный С 54.602</t>
  </si>
  <si>
    <t xml:space="preserve">Шплинт пружинный С 54.602-01 </t>
  </si>
  <si>
    <t>Шплинт С 54.602-02 фиксаци штырей, валов и тп.</t>
  </si>
  <si>
    <t>Шплинт С 54.602-03 фиксаци штырей, валов и тп.</t>
  </si>
  <si>
    <t>Устройство СУПА 02.010Б для созд. разр-я.</t>
  </si>
  <si>
    <t>Эксцентрик ССГ 00.679 механизм передач 509.046.2320</t>
  </si>
  <si>
    <t>Запчасти к сеялкам УПС-12, УПС-8</t>
  </si>
  <si>
    <t>Аппарат высевающий 509.046.1390А в сборе посевной секции</t>
  </si>
  <si>
    <t>Аппарат туковысевающий 509.046.5010-Т /509.046.2240-1 пластиковый увеличенной емкости</t>
  </si>
  <si>
    <t>Аппарат высевающий 509.046.4960</t>
  </si>
  <si>
    <t xml:space="preserve">Блок 509.046.6030-01 </t>
  </si>
  <si>
    <t>Болт Н 130.02.603 крепления ступицы опорно-приводного колеса</t>
  </si>
  <si>
    <t>Бункер 509.046.5000 УПС</t>
  </si>
  <si>
    <t>Вал 509.046.668А высевающего диска аппарата высевающего</t>
  </si>
  <si>
    <t>Вал 509.046.6013-01</t>
  </si>
  <si>
    <t>Вал 509.046.6045А ротора вентилятора</t>
  </si>
  <si>
    <t>Вал 509.046.6427</t>
  </si>
  <si>
    <t>Вал 509.046.6068 длинный механтзма передач L=318 УПС,СУПН</t>
  </si>
  <si>
    <t>Вал 509.046.6431-01</t>
  </si>
  <si>
    <t>Вал 509.046.6431-02</t>
  </si>
  <si>
    <t>Вал верхний 509.046.2200Б-Т1 в сборе (вентилятор)</t>
  </si>
  <si>
    <t>Вал нижний 509.046.2200Б-Т2 в сборе шкив и вал.</t>
  </si>
  <si>
    <t xml:space="preserve">Вентилятор 509.046.6150-Т </t>
  </si>
  <si>
    <t>Ворошилка 509.046.3090А высевающего аппарата</t>
  </si>
  <si>
    <t>Ворошилка 509.046.4191 высев. аппарата (металлическая)</t>
  </si>
  <si>
    <t>Втулка 509.046.821 полиамид под подшипник 180206</t>
  </si>
  <si>
    <t>Втулка 509.046.6004 опорно-приводного колеса d=62</t>
  </si>
  <si>
    <t>Втулка 509.046.6006 опорно-приводного колеса d=78</t>
  </si>
  <si>
    <t>Втулка 509.046.8026 ступицы 509.046.109 УПС-8</t>
  </si>
  <si>
    <t>Втулка ССГ 00.802 рычага подъема маркера</t>
  </si>
  <si>
    <t>Диск 509.046.1730 УПС</t>
  </si>
  <si>
    <t>Диск 509.046.4005 n = 40; d = 2,2 (Свекла, сорго)</t>
  </si>
  <si>
    <t>Диск 509.046.4005-01 n = 40; d = 3 (Дражированная свекла)</t>
  </si>
  <si>
    <t>Диск 509.046.4005-02 n = 30; d = 3 (Подсолнечник, кукуруза)</t>
  </si>
  <si>
    <t>Диск 509.046.4005-03 n = 30; d = 4 (Кукуруза)</t>
  </si>
  <si>
    <t>Диск 509.046.4005-04 n = 30; d = 5,5 (Кукуруза, клешевина, фасоль)</t>
  </si>
  <si>
    <t>Диск 509.046.4005-05 n = 60; d = 2,2</t>
  </si>
  <si>
    <t>Диск 509.046.4005-10 без отверстий</t>
  </si>
  <si>
    <t>Диск 509.046.4568     n = 40; d = 2,2 (Дражированная свекла) s=0,8мм</t>
  </si>
  <si>
    <t>Диск 509.046.4568-01 n = 40; d = 3 (Дражированная свекла) s=0,8мм</t>
  </si>
  <si>
    <t>Диск 509.046.4568-02 n = 30; d = 3 (Подсолнечник, кукуруза) s=0,8мм</t>
  </si>
  <si>
    <t>Диск 509.046.4568-03 n = 30; d = 4 (Кукуруза) s=0,8мм</t>
  </si>
  <si>
    <t>Диск 509.046.4568-04 n = 30; d = 5,5 (Кукуруза, клешевина, фасоль) s=0,8мм</t>
  </si>
  <si>
    <t>Диск 509.046.4568-05 n = 60; d = 2,2 (Свекла, сорго) s=0,8мм</t>
  </si>
  <si>
    <t>Диск 509.046.4568-06 n = 60; d = 4 (Соя) s=0,8мм</t>
  </si>
  <si>
    <t>Диск 509.046.4568-07 n = 72; d = 4 (Соя) s=0,8мм</t>
  </si>
  <si>
    <t>Диск 509.046.4568-08 n = 80; d = 4 (Соя) s=0,8мм</t>
  </si>
  <si>
    <t>Диск 509.046.4568-09 n = 80; d = 1 (Капуста, калибр.рапс, лук) s=0,8мм</t>
  </si>
  <si>
    <t>Диск 509.046.4568-10 без отверстий s=0,8мм</t>
  </si>
  <si>
    <t>Диск Н 041.19.401 прикатывающего колеса</t>
  </si>
  <si>
    <t>Заслонка 509.046.1400В отверстия для выгрузки высевающнго аппарата УПС</t>
  </si>
  <si>
    <t>Звездочка 509.046.1280А</t>
  </si>
  <si>
    <t>Звездочка 509.046.1280А-01 контр-привода высевающего аппарата</t>
  </si>
  <si>
    <t>Звездочка 509.046.4073-01 (n=21, t=15,875) привода от опорн.-приводного колеса</t>
  </si>
  <si>
    <t>Звездочка ЗТЗУ 00.120 (n=15,t=15,875)</t>
  </si>
  <si>
    <t xml:space="preserve">Звездочка ЗТЗУ 00.120-01 (n=21, t=15,875) </t>
  </si>
  <si>
    <t>Звездочка ЗТЗУ 00.120-02 (n=13, t=15,875) механизма передач ведомого вала</t>
  </si>
  <si>
    <t>Звездочка ЗТЗУ 00.120-03 (n=23, t=15,875) привода мех-ма передачи</t>
  </si>
  <si>
    <t>Звездочка ЗТЗУ 00.120-04 (n=26, t=15,875) приводная мех-ма передач туковысевающих аппаратов</t>
  </si>
  <si>
    <t>Звездочка СУПК 00.610-03 (n=13, t=15,875) привод, секции (вала привод, 6-ти гран.)</t>
  </si>
  <si>
    <t>Звездочка СУПК 00.610-04 (n=23, t=15,875) привода валов 6-ти гран валов 509.046.6013(-01)</t>
  </si>
  <si>
    <t>Каток 509.046.5030 прикатывающий нового образца на подшипниках качения</t>
  </si>
  <si>
    <t>Козырек 509.046.0032</t>
  </si>
  <si>
    <t>Колесо без резины 509.046.3800-4Т прикатывающее посевной секции без шиныУПС8</t>
  </si>
  <si>
    <t>Колесо 509.046.6396 зубчатое УПС</t>
  </si>
  <si>
    <t>Колесо 509.046.6397 зубчатое УПС</t>
  </si>
  <si>
    <t>Колесо 509.046.6398 зубчатое УПС</t>
  </si>
  <si>
    <t>Колесо зубчатое КЛТ 02.104-02 (n=15) вала ведомого мех-ма передач туковысевающих аппаратов</t>
  </si>
  <si>
    <t>Колесо зубчатое КЛТ 02.104-04 (n=18) промежуточное мех-ма передач туковысевающих аппаратов</t>
  </si>
  <si>
    <t>Колесо зубчатое КЛТ 02.105 (n=35) привода туковысевающих аппаратов</t>
  </si>
  <si>
    <t>Корпус 509.046.016Б-02</t>
  </si>
  <si>
    <t>Крышка 509.046.081Г аппарата выс. для больших норм высева</t>
  </si>
  <si>
    <t>Натяжник 509.046.1660 УПС</t>
  </si>
  <si>
    <t>Носок 509.046.112 УПС</t>
  </si>
  <si>
    <t>Ось 509.046.6111 под ролик СУПА 00.016, контр. привода аппарата высевающего</t>
  </si>
  <si>
    <t>Поводок 509.046.1250-Т УПС</t>
  </si>
  <si>
    <t>Прокладка 509.046.031 высевающего аппарата полиамид</t>
  </si>
  <si>
    <t>Пружина 509.046.6117</t>
  </si>
  <si>
    <t>Пружина 552.7.006  УПС,СУПН</t>
  </si>
  <si>
    <t>Пята 509.040.13.106 сошника (полоза) СУПН</t>
  </si>
  <si>
    <t>Пята 509.046.106А сошника 509.046.2840А (кукуруза-подсолнух)</t>
  </si>
  <si>
    <t>Редуктор 509.046.5740-02</t>
  </si>
  <si>
    <t>Редуктор 509.046.5740-03</t>
  </si>
  <si>
    <t>Ролик СКПА 00.028 натяжной секции СУПН,УПС</t>
  </si>
  <si>
    <t>Ротор 509.046.5330-Т/509.046.1590/509.046.3900 вентилятора</t>
  </si>
  <si>
    <t>Сбрасыватель 509.046.0086</t>
  </si>
  <si>
    <t>Сбрасыватель 509.046.1350А высевающего аппарата</t>
  </si>
  <si>
    <t>Секция 509.046.5500-Т /509.046.1500-03 посевная в сборе УПС-8</t>
  </si>
  <si>
    <t>Секция 509.046.6100 УПС</t>
  </si>
  <si>
    <t>Сектор 509.046.0035 УПС</t>
  </si>
  <si>
    <t>Сектор 509.046.0035-01 УПС</t>
  </si>
  <si>
    <t>Скоба ОСТ 23.2.10-81 2М20Х102Х120/40.56.Ц9ХР транспортное устройство 509.046.1850</t>
  </si>
  <si>
    <t>Сошник 509.046.4270 /509.046.2820 семенной (свекловичный)</t>
  </si>
  <si>
    <t>Сошник 509.046.4330 /509.046.2840 семенной (кукуруза, подсолнух)</t>
  </si>
  <si>
    <t>Фланец 509.046.4192 поджимной ворошилки высевающего аппарата</t>
  </si>
  <si>
    <t>Шарнир 509.046.2540 соединительный туковысевающих аппаратов L=94</t>
  </si>
  <si>
    <t>Шарнир 509.046.2550 соединительный туковысевающих аппаратов L=170</t>
  </si>
  <si>
    <t>Шарнир 509.046.2560 -Т соединительный туковысевающих аппаратов L=208</t>
  </si>
  <si>
    <t>Шарнир 509.046.2570 соединительный туковысевающих аппаратов L=520</t>
  </si>
  <si>
    <t>Шнек 509.046.6084 туковысевающего аппарата 509.046.2240-01</t>
  </si>
  <si>
    <t>Щиток 509.046.0033 УПС</t>
  </si>
  <si>
    <t>Запчасти к сеялкам ССТ-12, ССТ-12В</t>
  </si>
  <si>
    <t>Венец зубчатки Н 126.11.060 (n=90) зубчатки аппарата высевающего (полиамид)</t>
  </si>
  <si>
    <t>Колесо Н 041.19.000 прикатывающее в сборе</t>
  </si>
  <si>
    <t>Пружина 552.7.015 прикатывающего колеса</t>
  </si>
  <si>
    <t>Пружина 552.7.016 амортизации секции</t>
  </si>
  <si>
    <t>Запчасти к овощным сеялкам СОН-4,2, СОН-4,2-01, СОН-4,2-02</t>
  </si>
  <si>
    <t>Втулка Н 109.03.602 диска маркера</t>
  </si>
  <si>
    <t>Колпачок Н 105.03.403 ступицы сошника</t>
  </si>
  <si>
    <t>Запчасти к культиваторам КРНВ-4,2, КРНВ-5,6-04, КРНВ-5,6-02,</t>
  </si>
  <si>
    <t>Валик КРН 46.080 "граната" привода туковысевающих аппаратов</t>
  </si>
  <si>
    <t>Втулка КЛТ 00.002 кронштейна КЛТ 30.310 навески секции раб. органов</t>
  </si>
  <si>
    <t>Втулка Н 089.03.001 диска защитного</t>
  </si>
  <si>
    <t>Втулка Н 105.03.605 ступицы прикатывающего колеса</t>
  </si>
  <si>
    <t>Втулка Н 130.02.802 опорно-приводного колеса</t>
  </si>
  <si>
    <t>Гайка стяжна КРН 46.460 /КРН 46.308/Н 063.218 навески секции раб. органов</t>
  </si>
  <si>
    <t>Грядиль Н 089.02.070-04 секции рабочих органов</t>
  </si>
  <si>
    <t>Держатель боковой КРН 46.306 стальное литье /Н 089.01.215 чугунный/ КРН 46.440 штампосварной</t>
  </si>
  <si>
    <t>Держатель передний КРН 46.302 стальное литье /Н 089.02.201 передней стойки лапы</t>
  </si>
  <si>
    <t>Держатель КРН 46.460</t>
  </si>
  <si>
    <t>Диск КРН 46.405 колеса копирующего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</si>
</sst>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,##0.00\ _г_р_н_."/>
    <numFmt numFmtId="166" formatCode="_-* #,##0.00&quot;р.&quot;_-;\-* #,##0.00&quot;р.&quot;_-;_-* \-??&quot;р.&quot;_-;_-@_-"/>
  </numFmts>
  <fonts count="11">
    <font>
      <sz val="10"/>
      <name val="Arial Cyr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9"/>
      <name val="Arial Cyr"/>
      <family val="2"/>
    </font>
    <font>
      <u val="single"/>
      <sz val="10"/>
      <color indexed="12"/>
      <name val="Arial Cyr"/>
      <family val="2"/>
    </font>
    <font>
      <sz val="9"/>
      <name val="Verdana"/>
      <family val="2"/>
    </font>
    <font>
      <b/>
      <i/>
      <sz val="10"/>
      <color indexed="9"/>
      <name val="Arial Cyr"/>
      <family val="2"/>
    </font>
    <font>
      <b/>
      <i/>
      <sz val="10"/>
      <color indexed="9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color indexed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>
      <alignment horizontal="center" shrinkToFit="1"/>
      <protection/>
    </xf>
    <xf numFmtId="0" fontId="4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/>
    </xf>
    <xf numFmtId="0" fontId="10" fillId="0" borderId="4" xfId="0" applyFont="1" applyFill="1" applyBorder="1" applyAlignment="1">
      <alignment vertical="center" wrapText="1"/>
    </xf>
    <xf numFmtId="2" fontId="9" fillId="0" borderId="4" xfId="0" applyNumberFormat="1" applyFont="1" applyFill="1" applyBorder="1" applyAlignment="1">
      <alignment/>
    </xf>
    <xf numFmtId="2" fontId="9" fillId="0" borderId="4" xfId="0" applyNumberFormat="1" applyFont="1" applyBorder="1" applyAlignment="1">
      <alignment/>
    </xf>
    <xf numFmtId="0" fontId="10" fillId="0" borderId="6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/>
    </xf>
    <xf numFmtId="2" fontId="9" fillId="0" borderId="7" xfId="0" applyNumberFormat="1" applyFont="1" applyFill="1" applyBorder="1" applyAlignment="1">
      <alignment/>
    </xf>
    <xf numFmtId="0" fontId="10" fillId="0" borderId="8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2" fontId="9" fillId="0" borderId="7" xfId="0" applyNumberFormat="1" applyFont="1" applyBorder="1" applyAlignment="1">
      <alignment/>
    </xf>
    <xf numFmtId="0" fontId="10" fillId="5" borderId="4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</cellXfs>
  <cellStyles count="9">
    <cellStyle name="Normal" xfId="0"/>
    <cellStyle name="ItemCode" xfId="15"/>
    <cellStyle name="Hyperlink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5;&#1088;&#1072;&#1081;&#1089;%20%20&#1063;&#1055;.&#1056;&#1091;&#1089;&#1083;&#1072;&#1085;%2010.10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"/>
      <sheetName val="тара"/>
      <sheetName val="Агрегаты &quot;ЧЗ&quot;"/>
      <sheetName val="Запчасти бороны &quot; ЧЗ&quot;"/>
      <sheetName val="Ремни&quot;PIX&quot;"/>
      <sheetName val="агрегаты Велес-Агро"/>
      <sheetName val="Ростсельмаш"/>
      <sheetName val="NESTE"/>
      <sheetName val="TopT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45"/>
  <sheetViews>
    <sheetView tabSelected="1" workbookViewId="0" topLeftCell="A1">
      <pane ySplit="3" topLeftCell="BM69" activePane="bottomLeft" state="frozen"/>
      <selection pane="topLeft" activeCell="A1" sqref="A1"/>
      <selection pane="bottomLeft" activeCell="B82" sqref="B82"/>
    </sheetView>
  </sheetViews>
  <sheetFormatPr defaultColWidth="9.00390625" defaultRowHeight="12.75"/>
  <cols>
    <col min="1" max="1" width="74.875" style="2" customWidth="1"/>
    <col min="2" max="2" width="21.625" style="2" customWidth="1"/>
    <col min="3" max="5" width="18.75390625" style="2" customWidth="1"/>
  </cols>
  <sheetData>
    <row r="2" spans="1:5" ht="12.75">
      <c r="A2" s="1"/>
      <c r="C2" s="1"/>
      <c r="D2" s="1"/>
      <c r="E2" s="1"/>
    </row>
    <row r="3" spans="1:5" ht="26.25" customHeight="1">
      <c r="A3" s="3" t="s">
        <v>66</v>
      </c>
      <c r="B3" s="4" t="s">
        <v>67</v>
      </c>
      <c r="C3" s="5" t="s">
        <v>68</v>
      </c>
      <c r="D3" s="5" t="s">
        <v>69</v>
      </c>
      <c r="E3" s="6" t="s">
        <v>70</v>
      </c>
    </row>
    <row r="4" spans="1:5" ht="15.75" customHeight="1">
      <c r="A4" s="7" t="s">
        <v>71</v>
      </c>
      <c r="B4" s="7"/>
      <c r="C4" s="7"/>
      <c r="D4" s="8"/>
      <c r="E4" s="8"/>
    </row>
    <row r="5" spans="1:5" ht="12.75">
      <c r="A5" s="9" t="s">
        <v>72</v>
      </c>
      <c r="B5" s="10">
        <v>1340.64</v>
      </c>
      <c r="C5" s="11">
        <f aca="true" t="shared" si="0" ref="C5:C68">B5*0.82</f>
        <v>1099.3248</v>
      </c>
      <c r="D5" s="11">
        <f aca="true" t="shared" si="1" ref="D5:D68">B5*0.795</f>
        <v>1065.8088000000002</v>
      </c>
      <c r="E5" s="11">
        <f aca="true" t="shared" si="2" ref="E5:E68">B5*0.77</f>
        <v>1032.2928000000002</v>
      </c>
    </row>
    <row r="6" spans="1:5" ht="12.75">
      <c r="A6" s="9" t="s">
        <v>73</v>
      </c>
      <c r="B6" s="10">
        <v>1340.64</v>
      </c>
      <c r="C6" s="11">
        <f t="shared" si="0"/>
        <v>1099.3248</v>
      </c>
      <c r="D6" s="11">
        <f t="shared" si="1"/>
        <v>1065.8088000000002</v>
      </c>
      <c r="E6" s="11">
        <f t="shared" si="2"/>
        <v>1032.2928000000002</v>
      </c>
    </row>
    <row r="7" spans="1:5" ht="12.75">
      <c r="A7" s="9" t="s">
        <v>74</v>
      </c>
      <c r="B7" s="10">
        <v>111</v>
      </c>
      <c r="C7" s="11">
        <f t="shared" si="0"/>
        <v>91.02</v>
      </c>
      <c r="D7" s="11">
        <f t="shared" si="1"/>
        <v>88.245</v>
      </c>
      <c r="E7" s="11">
        <f t="shared" si="2"/>
        <v>85.47</v>
      </c>
    </row>
    <row r="8" spans="1:5" ht="12.75">
      <c r="A8" s="9" t="s">
        <v>75</v>
      </c>
      <c r="B8" s="10">
        <v>416.1</v>
      </c>
      <c r="C8" s="11">
        <f t="shared" si="0"/>
        <v>341.202</v>
      </c>
      <c r="D8" s="11">
        <f t="shared" si="1"/>
        <v>330.7995</v>
      </c>
      <c r="E8" s="11">
        <f t="shared" si="2"/>
        <v>320.39700000000005</v>
      </c>
    </row>
    <row r="9" spans="1:5" ht="25.5">
      <c r="A9" s="9" t="s">
        <v>76</v>
      </c>
      <c r="B9" s="10">
        <v>277.2</v>
      </c>
      <c r="C9" s="11">
        <f t="shared" si="0"/>
        <v>227.30399999999997</v>
      </c>
      <c r="D9" s="11">
        <f t="shared" si="1"/>
        <v>220.374</v>
      </c>
      <c r="E9" s="11">
        <f t="shared" si="2"/>
        <v>213.444</v>
      </c>
    </row>
    <row r="10" spans="1:5" ht="12.75">
      <c r="A10" s="9" t="s">
        <v>77</v>
      </c>
      <c r="B10" s="10">
        <v>0.9</v>
      </c>
      <c r="C10" s="11">
        <f t="shared" si="0"/>
        <v>0.738</v>
      </c>
      <c r="D10" s="11">
        <f t="shared" si="1"/>
        <v>0.7155</v>
      </c>
      <c r="E10" s="11">
        <f t="shared" si="2"/>
        <v>0.6930000000000001</v>
      </c>
    </row>
    <row r="11" spans="1:5" ht="12.75">
      <c r="A11" s="9" t="s">
        <v>78</v>
      </c>
      <c r="B11" s="10">
        <v>1.92</v>
      </c>
      <c r="C11" s="11">
        <f t="shared" si="0"/>
        <v>1.5743999999999998</v>
      </c>
      <c r="D11" s="11">
        <f t="shared" si="1"/>
        <v>1.5264</v>
      </c>
      <c r="E11" s="11">
        <f t="shared" si="2"/>
        <v>1.4784</v>
      </c>
    </row>
    <row r="12" spans="1:5" ht="12.75">
      <c r="A12" s="9" t="s">
        <v>79</v>
      </c>
      <c r="B12" s="10">
        <v>2.1</v>
      </c>
      <c r="C12" s="11">
        <f t="shared" si="0"/>
        <v>1.722</v>
      </c>
      <c r="D12" s="11">
        <f t="shared" si="1"/>
        <v>1.6695000000000002</v>
      </c>
      <c r="E12" s="11">
        <f t="shared" si="2"/>
        <v>1.6170000000000002</v>
      </c>
    </row>
    <row r="13" spans="1:5" ht="12.75">
      <c r="A13" s="9" t="s">
        <v>80</v>
      </c>
      <c r="B13" s="10">
        <v>37.43</v>
      </c>
      <c r="C13" s="11">
        <f t="shared" si="0"/>
        <v>30.6926</v>
      </c>
      <c r="D13" s="11">
        <f t="shared" si="1"/>
        <v>29.75685</v>
      </c>
      <c r="E13" s="11">
        <f t="shared" si="2"/>
        <v>28.8211</v>
      </c>
    </row>
    <row r="14" spans="1:5" ht="12.75">
      <c r="A14" s="9" t="s">
        <v>81</v>
      </c>
      <c r="B14" s="10">
        <v>118.08</v>
      </c>
      <c r="C14" s="11">
        <f t="shared" si="0"/>
        <v>96.8256</v>
      </c>
      <c r="D14" s="11">
        <f t="shared" si="1"/>
        <v>93.87360000000001</v>
      </c>
      <c r="E14" s="11">
        <f t="shared" si="2"/>
        <v>90.9216</v>
      </c>
    </row>
    <row r="15" spans="1:5" ht="12.75">
      <c r="A15" s="9" t="s">
        <v>82</v>
      </c>
      <c r="B15" s="10">
        <v>161.04</v>
      </c>
      <c r="C15" s="11">
        <f t="shared" si="0"/>
        <v>132.0528</v>
      </c>
      <c r="D15" s="11">
        <f t="shared" si="1"/>
        <v>128.0268</v>
      </c>
      <c r="E15" s="11">
        <f t="shared" si="2"/>
        <v>124.0008</v>
      </c>
    </row>
    <row r="16" spans="1:5" ht="12.75">
      <c r="A16" s="9" t="s">
        <v>83</v>
      </c>
      <c r="B16" s="10">
        <v>111.6</v>
      </c>
      <c r="C16" s="11">
        <f t="shared" si="0"/>
        <v>91.51199999999999</v>
      </c>
      <c r="D16" s="11">
        <f t="shared" si="1"/>
        <v>88.722</v>
      </c>
      <c r="E16" s="11">
        <f t="shared" si="2"/>
        <v>85.932</v>
      </c>
    </row>
    <row r="17" spans="1:5" ht="12.75">
      <c r="A17" s="9" t="s">
        <v>84</v>
      </c>
      <c r="B17" s="10">
        <v>1518</v>
      </c>
      <c r="C17" s="11">
        <f t="shared" si="0"/>
        <v>1244.76</v>
      </c>
      <c r="D17" s="11">
        <f t="shared" si="1"/>
        <v>1206.8100000000002</v>
      </c>
      <c r="E17" s="11">
        <f t="shared" si="2"/>
        <v>1168.8600000000001</v>
      </c>
    </row>
    <row r="18" spans="1:5" ht="12.75">
      <c r="A18" s="9" t="s">
        <v>85</v>
      </c>
      <c r="B18" s="10">
        <v>1289.64</v>
      </c>
      <c r="C18" s="11">
        <f t="shared" si="0"/>
        <v>1057.5048</v>
      </c>
      <c r="D18" s="11">
        <f t="shared" si="1"/>
        <v>1025.2638000000002</v>
      </c>
      <c r="E18" s="11">
        <f t="shared" si="2"/>
        <v>993.0228000000001</v>
      </c>
    </row>
    <row r="19" spans="1:5" ht="12.75">
      <c r="A19" s="9" t="s">
        <v>86</v>
      </c>
      <c r="B19" s="10">
        <v>1495.26982</v>
      </c>
      <c r="C19" s="11">
        <f t="shared" si="0"/>
        <v>1226.1212524</v>
      </c>
      <c r="D19" s="11">
        <f t="shared" si="1"/>
        <v>1188.7395069000002</v>
      </c>
      <c r="E19" s="11">
        <f t="shared" si="2"/>
        <v>1151.3577614</v>
      </c>
    </row>
    <row r="20" spans="1:5" ht="12.75">
      <c r="A20" s="9" t="s">
        <v>87</v>
      </c>
      <c r="B20" s="10">
        <v>120</v>
      </c>
      <c r="C20" s="11">
        <f t="shared" si="0"/>
        <v>98.39999999999999</v>
      </c>
      <c r="D20" s="11">
        <f t="shared" si="1"/>
        <v>95.4</v>
      </c>
      <c r="E20" s="11">
        <f t="shared" si="2"/>
        <v>92.4</v>
      </c>
    </row>
    <row r="21" spans="1:5" ht="12.75">
      <c r="A21" s="9" t="s">
        <v>88</v>
      </c>
      <c r="B21" s="10">
        <v>1290</v>
      </c>
      <c r="C21" s="11">
        <f t="shared" si="0"/>
        <v>1057.8</v>
      </c>
      <c r="D21" s="11">
        <f t="shared" si="1"/>
        <v>1025.55</v>
      </c>
      <c r="E21" s="11">
        <f t="shared" si="2"/>
        <v>993.3000000000001</v>
      </c>
    </row>
    <row r="22" spans="1:5" ht="12.75">
      <c r="A22" s="9" t="s">
        <v>89</v>
      </c>
      <c r="B22" s="10">
        <v>1399.2</v>
      </c>
      <c r="C22" s="11">
        <f t="shared" si="0"/>
        <v>1147.344</v>
      </c>
      <c r="D22" s="11">
        <f t="shared" si="1"/>
        <v>1112.364</v>
      </c>
      <c r="E22" s="11">
        <f t="shared" si="2"/>
        <v>1077.384</v>
      </c>
    </row>
    <row r="23" spans="1:5" ht="12.75">
      <c r="A23" s="9" t="s">
        <v>90</v>
      </c>
      <c r="B23" s="10">
        <v>61.26</v>
      </c>
      <c r="C23" s="11">
        <f t="shared" si="0"/>
        <v>50.2332</v>
      </c>
      <c r="D23" s="11">
        <f t="shared" si="1"/>
        <v>48.7017</v>
      </c>
      <c r="E23" s="11">
        <f t="shared" si="2"/>
        <v>47.1702</v>
      </c>
    </row>
    <row r="24" spans="1:5" ht="25.5">
      <c r="A24" s="9" t="s">
        <v>91</v>
      </c>
      <c r="B24" s="10">
        <v>754.26</v>
      </c>
      <c r="C24" s="11">
        <f t="shared" si="0"/>
        <v>618.4932</v>
      </c>
      <c r="D24" s="11">
        <f t="shared" si="1"/>
        <v>599.6367</v>
      </c>
      <c r="E24" s="11">
        <f t="shared" si="2"/>
        <v>580.7802</v>
      </c>
    </row>
    <row r="25" spans="1:5" ht="25.5">
      <c r="A25" s="9" t="s">
        <v>92</v>
      </c>
      <c r="B25" s="10">
        <v>658.62</v>
      </c>
      <c r="C25" s="11">
        <f t="shared" si="0"/>
        <v>540.0684</v>
      </c>
      <c r="D25" s="11">
        <f t="shared" si="1"/>
        <v>523.6029</v>
      </c>
      <c r="E25" s="11">
        <f t="shared" si="2"/>
        <v>507.1374</v>
      </c>
    </row>
    <row r="26" spans="1:5" ht="12.75">
      <c r="A26" s="9" t="s">
        <v>93</v>
      </c>
      <c r="B26" s="10">
        <v>1376.7</v>
      </c>
      <c r="C26" s="11">
        <f t="shared" si="0"/>
        <v>1128.894</v>
      </c>
      <c r="D26" s="11">
        <f t="shared" si="1"/>
        <v>1094.4765</v>
      </c>
      <c r="E26" s="11">
        <f t="shared" si="2"/>
        <v>1060.059</v>
      </c>
    </row>
    <row r="27" spans="1:5" ht="25.5">
      <c r="A27" s="9" t="s">
        <v>94</v>
      </c>
      <c r="B27" s="10">
        <v>1376.7</v>
      </c>
      <c r="C27" s="11">
        <f t="shared" si="0"/>
        <v>1128.894</v>
      </c>
      <c r="D27" s="11">
        <f t="shared" si="1"/>
        <v>1094.4765</v>
      </c>
      <c r="E27" s="11">
        <f t="shared" si="2"/>
        <v>1060.059</v>
      </c>
    </row>
    <row r="28" spans="1:5" ht="12.75">
      <c r="A28" s="9" t="s">
        <v>95</v>
      </c>
      <c r="B28" s="10">
        <v>194.93892</v>
      </c>
      <c r="C28" s="11">
        <f t="shared" si="0"/>
        <v>159.8499144</v>
      </c>
      <c r="D28" s="11">
        <f t="shared" si="1"/>
        <v>154.9764414</v>
      </c>
      <c r="E28" s="11">
        <f t="shared" si="2"/>
        <v>150.1029684</v>
      </c>
    </row>
    <row r="29" spans="1:5" ht="12.75">
      <c r="A29" s="9" t="s">
        <v>96</v>
      </c>
      <c r="B29" s="10">
        <v>51.883062</v>
      </c>
      <c r="C29" s="11">
        <f t="shared" si="0"/>
        <v>42.54411084</v>
      </c>
      <c r="D29" s="11">
        <f t="shared" si="1"/>
        <v>41.24703429</v>
      </c>
      <c r="E29" s="11">
        <f t="shared" si="2"/>
        <v>39.94995774</v>
      </c>
    </row>
    <row r="30" spans="1:5" ht="12.75">
      <c r="A30" s="9" t="s">
        <v>97</v>
      </c>
      <c r="B30" s="10">
        <v>79.0438</v>
      </c>
      <c r="C30" s="11">
        <f t="shared" si="0"/>
        <v>64.815916</v>
      </c>
      <c r="D30" s="11">
        <f t="shared" si="1"/>
        <v>62.83982100000001</v>
      </c>
      <c r="E30" s="11">
        <f t="shared" si="2"/>
        <v>60.86372600000001</v>
      </c>
    </row>
    <row r="31" spans="1:5" ht="12.75">
      <c r="A31" s="9" t="s">
        <v>98</v>
      </c>
      <c r="B31" s="10">
        <v>91.92699999999999</v>
      </c>
      <c r="C31" s="11">
        <f t="shared" si="0"/>
        <v>75.38013999999998</v>
      </c>
      <c r="D31" s="11">
        <f t="shared" si="1"/>
        <v>73.081965</v>
      </c>
      <c r="E31" s="11">
        <f t="shared" si="2"/>
        <v>70.78379</v>
      </c>
    </row>
    <row r="32" spans="1:5" ht="12.75">
      <c r="A32" s="9" t="s">
        <v>99</v>
      </c>
      <c r="B32" s="10">
        <v>114</v>
      </c>
      <c r="C32" s="11">
        <f t="shared" si="0"/>
        <v>93.47999999999999</v>
      </c>
      <c r="D32" s="11">
        <f t="shared" si="1"/>
        <v>90.63000000000001</v>
      </c>
      <c r="E32" s="11">
        <f t="shared" si="2"/>
        <v>87.78</v>
      </c>
    </row>
    <row r="33" spans="1:5" ht="12.75">
      <c r="A33" s="9" t="s">
        <v>100</v>
      </c>
      <c r="B33" s="10">
        <v>98.82</v>
      </c>
      <c r="C33" s="11">
        <f t="shared" si="0"/>
        <v>81.0324</v>
      </c>
      <c r="D33" s="11">
        <f t="shared" si="1"/>
        <v>78.5619</v>
      </c>
      <c r="E33" s="11">
        <f t="shared" si="2"/>
        <v>76.0914</v>
      </c>
    </row>
    <row r="34" spans="1:5" ht="12.75">
      <c r="A34" s="9" t="s">
        <v>101</v>
      </c>
      <c r="B34" s="10">
        <v>104.66794800000001</v>
      </c>
      <c r="C34" s="11">
        <f t="shared" si="0"/>
        <v>85.82771736000001</v>
      </c>
      <c r="D34" s="11">
        <f t="shared" si="1"/>
        <v>83.21101866000001</v>
      </c>
      <c r="E34" s="11">
        <f t="shared" si="2"/>
        <v>80.59431996</v>
      </c>
    </row>
    <row r="35" spans="1:5" ht="12.75">
      <c r="A35" s="9" t="s">
        <v>102</v>
      </c>
      <c r="B35" s="10">
        <v>618</v>
      </c>
      <c r="C35" s="11">
        <f t="shared" si="0"/>
        <v>506.76</v>
      </c>
      <c r="D35" s="11">
        <f t="shared" si="1"/>
        <v>491.31</v>
      </c>
      <c r="E35" s="11">
        <f t="shared" si="2"/>
        <v>475.86</v>
      </c>
    </row>
    <row r="36" spans="1:5" ht="12.75">
      <c r="A36" s="9" t="s">
        <v>103</v>
      </c>
      <c r="B36" s="10">
        <v>56.82</v>
      </c>
      <c r="C36" s="11">
        <f t="shared" si="0"/>
        <v>46.5924</v>
      </c>
      <c r="D36" s="11">
        <f t="shared" si="1"/>
        <v>45.1719</v>
      </c>
      <c r="E36" s="11">
        <f t="shared" si="2"/>
        <v>43.751400000000004</v>
      </c>
    </row>
    <row r="37" spans="1:5" ht="12.75">
      <c r="A37" s="9" t="s">
        <v>104</v>
      </c>
      <c r="B37" s="10">
        <v>51.74752</v>
      </c>
      <c r="C37" s="11">
        <f t="shared" si="0"/>
        <v>42.4329664</v>
      </c>
      <c r="D37" s="11">
        <f t="shared" si="1"/>
        <v>41.1392784</v>
      </c>
      <c r="E37" s="11">
        <f t="shared" si="2"/>
        <v>39.8455904</v>
      </c>
    </row>
    <row r="38" spans="1:5" ht="12.75">
      <c r="A38" s="12" t="s">
        <v>105</v>
      </c>
      <c r="B38" s="10">
        <v>57.6</v>
      </c>
      <c r="C38" s="11">
        <f t="shared" si="0"/>
        <v>47.232</v>
      </c>
      <c r="D38" s="11">
        <f t="shared" si="1"/>
        <v>45.792</v>
      </c>
      <c r="E38" s="11">
        <f t="shared" si="2"/>
        <v>44.352000000000004</v>
      </c>
    </row>
    <row r="39" spans="1:5" ht="12.75">
      <c r="A39" s="9" t="s">
        <v>106</v>
      </c>
      <c r="B39" s="10">
        <v>45.11938200000001</v>
      </c>
      <c r="C39" s="11">
        <f t="shared" si="0"/>
        <v>36.99789324</v>
      </c>
      <c r="D39" s="11">
        <f t="shared" si="1"/>
        <v>35.86990869000001</v>
      </c>
      <c r="E39" s="11">
        <f t="shared" si="2"/>
        <v>34.74192414000001</v>
      </c>
    </row>
    <row r="40" spans="1:5" ht="12.75">
      <c r="A40" s="9" t="s">
        <v>107</v>
      </c>
      <c r="B40" s="10">
        <v>457.2</v>
      </c>
      <c r="C40" s="11">
        <f t="shared" si="0"/>
        <v>374.904</v>
      </c>
      <c r="D40" s="11">
        <f t="shared" si="1"/>
        <v>363.474</v>
      </c>
      <c r="E40" s="11">
        <f t="shared" si="2"/>
        <v>352.044</v>
      </c>
    </row>
    <row r="41" spans="1:5" ht="12.75">
      <c r="A41" s="9" t="s">
        <v>108</v>
      </c>
      <c r="B41" s="10">
        <v>540</v>
      </c>
      <c r="C41" s="11">
        <f t="shared" si="0"/>
        <v>442.79999999999995</v>
      </c>
      <c r="D41" s="11">
        <f t="shared" si="1"/>
        <v>429.3</v>
      </c>
      <c r="E41" s="11">
        <f t="shared" si="2"/>
        <v>415.8</v>
      </c>
    </row>
    <row r="42" spans="1:5" ht="12.75">
      <c r="A42" s="9" t="s">
        <v>109</v>
      </c>
      <c r="B42" s="10">
        <v>24.208338000000005</v>
      </c>
      <c r="C42" s="11">
        <f t="shared" si="0"/>
        <v>19.85083716</v>
      </c>
      <c r="D42" s="11">
        <f t="shared" si="1"/>
        <v>19.245628710000005</v>
      </c>
      <c r="E42" s="11">
        <f t="shared" si="2"/>
        <v>18.640420260000003</v>
      </c>
    </row>
    <row r="43" spans="1:5" ht="12.75">
      <c r="A43" s="9" t="s">
        <v>110</v>
      </c>
      <c r="B43" s="10">
        <v>40.78338</v>
      </c>
      <c r="C43" s="11">
        <f t="shared" si="0"/>
        <v>33.4423716</v>
      </c>
      <c r="D43" s="11">
        <f t="shared" si="1"/>
        <v>32.4227871</v>
      </c>
      <c r="E43" s="11">
        <f t="shared" si="2"/>
        <v>31.4032026</v>
      </c>
    </row>
    <row r="44" spans="1:5" ht="12.75">
      <c r="A44" s="9" t="s">
        <v>111</v>
      </c>
      <c r="B44" s="10">
        <v>5.2459999999999996</v>
      </c>
      <c r="C44" s="11">
        <f t="shared" si="0"/>
        <v>4.3017199999999995</v>
      </c>
      <c r="D44" s="11">
        <f t="shared" si="1"/>
        <v>4.17057</v>
      </c>
      <c r="E44" s="11">
        <f t="shared" si="2"/>
        <v>4.03942</v>
      </c>
    </row>
    <row r="45" spans="1:5" ht="12.75">
      <c r="A45" s="9" t="s">
        <v>112</v>
      </c>
      <c r="B45" s="10">
        <v>32.1</v>
      </c>
      <c r="C45" s="11">
        <f t="shared" si="0"/>
        <v>26.322</v>
      </c>
      <c r="D45" s="11">
        <f t="shared" si="1"/>
        <v>25.5195</v>
      </c>
      <c r="E45" s="11">
        <f t="shared" si="2"/>
        <v>24.717000000000002</v>
      </c>
    </row>
    <row r="46" spans="1:5" ht="12.75">
      <c r="A46" s="9" t="s">
        <v>113</v>
      </c>
      <c r="B46" s="10">
        <v>52.95532000000001</v>
      </c>
      <c r="C46" s="11">
        <f t="shared" si="0"/>
        <v>43.4233624</v>
      </c>
      <c r="D46" s="11">
        <f t="shared" si="1"/>
        <v>42.09947940000001</v>
      </c>
      <c r="E46" s="11">
        <f t="shared" si="2"/>
        <v>40.775596400000005</v>
      </c>
    </row>
    <row r="47" spans="1:5" ht="12.75">
      <c r="A47" s="9" t="s">
        <v>114</v>
      </c>
      <c r="B47" s="10">
        <v>16.8</v>
      </c>
      <c r="C47" s="11">
        <f t="shared" si="0"/>
        <v>13.776</v>
      </c>
      <c r="D47" s="11">
        <f t="shared" si="1"/>
        <v>13.356000000000002</v>
      </c>
      <c r="E47" s="11">
        <f t="shared" si="2"/>
        <v>12.936000000000002</v>
      </c>
    </row>
    <row r="48" spans="1:5" ht="12.75">
      <c r="A48" s="9" t="s">
        <v>115</v>
      </c>
      <c r="B48" s="10">
        <v>49.84188</v>
      </c>
      <c r="C48" s="11">
        <f t="shared" si="0"/>
        <v>40.8703416</v>
      </c>
      <c r="D48" s="11">
        <f t="shared" si="1"/>
        <v>39.624294600000006</v>
      </c>
      <c r="E48" s="11">
        <f t="shared" si="2"/>
        <v>38.3782476</v>
      </c>
    </row>
    <row r="49" spans="1:5" ht="12.75">
      <c r="A49" s="9" t="s">
        <v>116</v>
      </c>
      <c r="B49" s="10">
        <v>14.65464</v>
      </c>
      <c r="C49" s="11">
        <f t="shared" si="0"/>
        <v>12.0168048</v>
      </c>
      <c r="D49" s="11">
        <f t="shared" si="1"/>
        <v>11.650438800000002</v>
      </c>
      <c r="E49" s="11">
        <f t="shared" si="2"/>
        <v>11.2840728</v>
      </c>
    </row>
    <row r="50" spans="1:5" ht="12.75">
      <c r="A50" s="9" t="s">
        <v>117</v>
      </c>
      <c r="B50" s="10">
        <v>32.099298000000005</v>
      </c>
      <c r="C50" s="11">
        <f t="shared" si="0"/>
        <v>26.32142436</v>
      </c>
      <c r="D50" s="11">
        <f t="shared" si="1"/>
        <v>25.518941910000006</v>
      </c>
      <c r="E50" s="11">
        <f t="shared" si="2"/>
        <v>24.716459460000003</v>
      </c>
    </row>
    <row r="51" spans="1:5" ht="12.75">
      <c r="A51" s="9" t="s">
        <v>118</v>
      </c>
      <c r="B51" s="10">
        <v>15.246462000000001</v>
      </c>
      <c r="C51" s="11">
        <f t="shared" si="0"/>
        <v>12.50209884</v>
      </c>
      <c r="D51" s="11">
        <f t="shared" si="1"/>
        <v>12.120937290000002</v>
      </c>
      <c r="E51" s="11">
        <f t="shared" si="2"/>
        <v>11.73977574</v>
      </c>
    </row>
    <row r="52" spans="1:5" ht="12.75">
      <c r="A52" s="9" t="s">
        <v>119</v>
      </c>
      <c r="B52" s="10">
        <v>18.24</v>
      </c>
      <c r="C52" s="11">
        <f t="shared" si="0"/>
        <v>14.956799999999998</v>
      </c>
      <c r="D52" s="11">
        <f t="shared" si="1"/>
        <v>14.5008</v>
      </c>
      <c r="E52" s="11">
        <f t="shared" si="2"/>
        <v>14.044799999999999</v>
      </c>
    </row>
    <row r="53" spans="1:5" ht="12.75">
      <c r="A53" s="9" t="s">
        <v>120</v>
      </c>
      <c r="B53" s="10">
        <v>18.106935</v>
      </c>
      <c r="C53" s="11">
        <f t="shared" si="0"/>
        <v>14.847686699999999</v>
      </c>
      <c r="D53" s="11">
        <f t="shared" si="1"/>
        <v>14.395013325</v>
      </c>
      <c r="E53" s="11">
        <f t="shared" si="2"/>
        <v>13.942339950000001</v>
      </c>
    </row>
    <row r="54" spans="1:5" ht="12.75">
      <c r="A54" s="9" t="s">
        <v>121</v>
      </c>
      <c r="B54" s="10">
        <v>33.832491000000005</v>
      </c>
      <c r="C54" s="11">
        <f t="shared" si="0"/>
        <v>27.74264262</v>
      </c>
      <c r="D54" s="11">
        <f t="shared" si="1"/>
        <v>26.896830345000005</v>
      </c>
      <c r="E54" s="11">
        <f t="shared" si="2"/>
        <v>26.051018070000005</v>
      </c>
    </row>
    <row r="55" spans="1:5" ht="25.5">
      <c r="A55" s="9" t="s">
        <v>122</v>
      </c>
      <c r="B55" s="10">
        <v>5.608218000000001</v>
      </c>
      <c r="C55" s="11">
        <f t="shared" si="0"/>
        <v>4.598738760000001</v>
      </c>
      <c r="D55" s="11">
        <f t="shared" si="1"/>
        <v>4.458533310000001</v>
      </c>
      <c r="E55" s="11">
        <f t="shared" si="2"/>
        <v>4.318327860000001</v>
      </c>
    </row>
    <row r="56" spans="1:5" ht="12.75">
      <c r="A56" s="9" t="s">
        <v>123</v>
      </c>
      <c r="B56" s="10">
        <v>12.688</v>
      </c>
      <c r="C56" s="11">
        <f t="shared" si="0"/>
        <v>10.40416</v>
      </c>
      <c r="D56" s="11">
        <f t="shared" si="1"/>
        <v>10.086960000000001</v>
      </c>
      <c r="E56" s="11">
        <f t="shared" si="2"/>
        <v>9.769760000000002</v>
      </c>
    </row>
    <row r="57" spans="1:5" ht="12.75">
      <c r="A57" s="9" t="s">
        <v>124</v>
      </c>
      <c r="B57" s="10">
        <v>81</v>
      </c>
      <c r="C57" s="11">
        <f t="shared" si="0"/>
        <v>66.42</v>
      </c>
      <c r="D57" s="11">
        <f t="shared" si="1"/>
        <v>64.39500000000001</v>
      </c>
      <c r="E57" s="11">
        <f t="shared" si="2"/>
        <v>62.370000000000005</v>
      </c>
    </row>
    <row r="58" spans="1:5" ht="25.5">
      <c r="A58" s="9" t="s">
        <v>125</v>
      </c>
      <c r="B58" s="10">
        <v>77.592</v>
      </c>
      <c r="C58" s="11">
        <f t="shared" si="0"/>
        <v>63.62544</v>
      </c>
      <c r="D58" s="11">
        <f t="shared" si="1"/>
        <v>61.68564</v>
      </c>
      <c r="E58" s="11">
        <f t="shared" si="2"/>
        <v>59.74584</v>
      </c>
    </row>
    <row r="59" spans="1:5" ht="25.5">
      <c r="A59" s="9" t="s">
        <v>126</v>
      </c>
      <c r="B59" s="10">
        <v>72.64246</v>
      </c>
      <c r="C59" s="11">
        <f t="shared" si="0"/>
        <v>59.566817199999996</v>
      </c>
      <c r="D59" s="11">
        <f t="shared" si="1"/>
        <v>57.750755700000006</v>
      </c>
      <c r="E59" s="11">
        <f t="shared" si="2"/>
        <v>55.9346942</v>
      </c>
    </row>
    <row r="60" spans="1:5" ht="25.5">
      <c r="A60" s="9" t="s">
        <v>127</v>
      </c>
      <c r="B60" s="10">
        <v>57.840199999999996</v>
      </c>
      <c r="C60" s="11">
        <f t="shared" si="0"/>
        <v>47.42896399999999</v>
      </c>
      <c r="D60" s="11">
        <f t="shared" si="1"/>
        <v>45.982959</v>
      </c>
      <c r="E60" s="11">
        <f t="shared" si="2"/>
        <v>44.536953999999994</v>
      </c>
    </row>
    <row r="61" spans="1:5" ht="12.75">
      <c r="A61" s="9" t="s">
        <v>128</v>
      </c>
      <c r="B61" s="10">
        <v>44.048466000000005</v>
      </c>
      <c r="C61" s="11">
        <f t="shared" si="0"/>
        <v>36.119742120000005</v>
      </c>
      <c r="D61" s="11">
        <f t="shared" si="1"/>
        <v>35.01853047000001</v>
      </c>
      <c r="E61" s="11">
        <f t="shared" si="2"/>
        <v>33.917318820000006</v>
      </c>
    </row>
    <row r="62" spans="1:5" ht="12.75">
      <c r="A62" s="9" t="s">
        <v>129</v>
      </c>
      <c r="B62" s="10">
        <v>3.6213870000000004</v>
      </c>
      <c r="C62" s="11">
        <f t="shared" si="0"/>
        <v>2.96953734</v>
      </c>
      <c r="D62" s="11">
        <f t="shared" si="1"/>
        <v>2.8790026650000002</v>
      </c>
      <c r="E62" s="11">
        <f t="shared" si="2"/>
        <v>2.7884679900000005</v>
      </c>
    </row>
    <row r="63" spans="1:5" ht="12.75">
      <c r="A63" s="9" t="s">
        <v>130</v>
      </c>
      <c r="B63" s="10">
        <v>39.73662</v>
      </c>
      <c r="C63" s="11">
        <f t="shared" si="0"/>
        <v>32.5840284</v>
      </c>
      <c r="D63" s="11">
        <f t="shared" si="1"/>
        <v>31.590612900000004</v>
      </c>
      <c r="E63" s="11">
        <f t="shared" si="2"/>
        <v>30.597197400000002</v>
      </c>
    </row>
    <row r="64" spans="1:5" ht="12.75">
      <c r="A64" s="9" t="s">
        <v>131</v>
      </c>
      <c r="B64" s="10">
        <v>55.80036</v>
      </c>
      <c r="C64" s="11">
        <f t="shared" si="0"/>
        <v>45.7562952</v>
      </c>
      <c r="D64" s="11">
        <f t="shared" si="1"/>
        <v>44.3612862</v>
      </c>
      <c r="E64" s="11">
        <f t="shared" si="2"/>
        <v>42.9662772</v>
      </c>
    </row>
    <row r="65" spans="1:5" ht="12.75">
      <c r="A65" s="9" t="s">
        <v>132</v>
      </c>
      <c r="B65" s="10">
        <v>44.84964000000001</v>
      </c>
      <c r="C65" s="11">
        <f t="shared" si="0"/>
        <v>36.776704800000005</v>
      </c>
      <c r="D65" s="11">
        <f t="shared" si="1"/>
        <v>35.65546380000001</v>
      </c>
      <c r="E65" s="11">
        <f t="shared" si="2"/>
        <v>34.53422280000001</v>
      </c>
    </row>
    <row r="66" spans="1:5" ht="12.75">
      <c r="A66" s="9" t="s">
        <v>133</v>
      </c>
      <c r="B66" s="10">
        <v>71.83726</v>
      </c>
      <c r="C66" s="11">
        <f t="shared" si="0"/>
        <v>58.9065532</v>
      </c>
      <c r="D66" s="11">
        <f t="shared" si="1"/>
        <v>57.1106217</v>
      </c>
      <c r="E66" s="11">
        <f t="shared" si="2"/>
        <v>55.3146902</v>
      </c>
    </row>
    <row r="67" spans="1:5" ht="12.75">
      <c r="A67" s="9" t="s">
        <v>134</v>
      </c>
      <c r="B67" s="10">
        <v>40.78338</v>
      </c>
      <c r="C67" s="11">
        <f t="shared" si="0"/>
        <v>33.4423716</v>
      </c>
      <c r="D67" s="11">
        <f t="shared" si="1"/>
        <v>32.4227871</v>
      </c>
      <c r="E67" s="11">
        <f t="shared" si="2"/>
        <v>31.4032026</v>
      </c>
    </row>
    <row r="68" spans="1:5" ht="12.75">
      <c r="A68" s="9" t="s">
        <v>135</v>
      </c>
      <c r="B68" s="10">
        <v>97.74</v>
      </c>
      <c r="C68" s="11">
        <f t="shared" si="0"/>
        <v>80.14679999999998</v>
      </c>
      <c r="D68" s="11">
        <f t="shared" si="1"/>
        <v>77.7033</v>
      </c>
      <c r="E68" s="11">
        <f t="shared" si="2"/>
        <v>75.2598</v>
      </c>
    </row>
    <row r="69" spans="1:5" ht="12.75">
      <c r="A69" s="9" t="s">
        <v>136</v>
      </c>
      <c r="B69" s="10">
        <v>2.0398400000000003</v>
      </c>
      <c r="C69" s="11">
        <f aca="true" t="shared" si="3" ref="C69:C132">B69*0.82</f>
        <v>1.6726688</v>
      </c>
      <c r="D69" s="11">
        <f aca="true" t="shared" si="4" ref="D69:D132">B69*0.795</f>
        <v>1.6216728000000002</v>
      </c>
      <c r="E69" s="11">
        <f aca="true" t="shared" si="5" ref="E69:E132">B69*0.77</f>
        <v>1.5706768000000002</v>
      </c>
    </row>
    <row r="70" spans="1:5" ht="12.75">
      <c r="A70" s="9" t="s">
        <v>137</v>
      </c>
      <c r="B70" s="10">
        <v>55.81378000000001</v>
      </c>
      <c r="C70" s="11">
        <f t="shared" si="3"/>
        <v>45.7672996</v>
      </c>
      <c r="D70" s="11">
        <f t="shared" si="4"/>
        <v>44.37195510000001</v>
      </c>
      <c r="E70" s="11">
        <f t="shared" si="5"/>
        <v>42.97661060000001</v>
      </c>
    </row>
    <row r="71" spans="1:5" ht="12.75">
      <c r="A71" s="9" t="s">
        <v>138</v>
      </c>
      <c r="B71" s="10">
        <v>0.7112600000000001</v>
      </c>
      <c r="C71" s="11">
        <f t="shared" si="3"/>
        <v>0.5832332</v>
      </c>
      <c r="D71" s="11">
        <f t="shared" si="4"/>
        <v>0.5654517000000001</v>
      </c>
      <c r="E71" s="11">
        <f t="shared" si="5"/>
        <v>0.5476702000000001</v>
      </c>
    </row>
    <row r="72" spans="1:5" ht="12.75">
      <c r="A72" s="9" t="s">
        <v>139</v>
      </c>
      <c r="B72" s="10">
        <v>1.7311800000000004</v>
      </c>
      <c r="C72" s="11">
        <f t="shared" si="3"/>
        <v>1.4195676000000002</v>
      </c>
      <c r="D72" s="11">
        <f t="shared" si="4"/>
        <v>1.3762881000000005</v>
      </c>
      <c r="E72" s="11">
        <f t="shared" si="5"/>
        <v>1.3330086000000003</v>
      </c>
    </row>
    <row r="73" spans="1:5" ht="12.75">
      <c r="A73" s="9" t="s">
        <v>140</v>
      </c>
      <c r="B73" s="10">
        <v>45.25224</v>
      </c>
      <c r="C73" s="11">
        <f t="shared" si="3"/>
        <v>37.106836799999996</v>
      </c>
      <c r="D73" s="11">
        <f t="shared" si="4"/>
        <v>35.9755308</v>
      </c>
      <c r="E73" s="11">
        <f t="shared" si="5"/>
        <v>34.8442248</v>
      </c>
    </row>
    <row r="74" spans="1:5" ht="12.75">
      <c r="A74" s="9" t="s">
        <v>141</v>
      </c>
      <c r="B74" s="10">
        <v>6.9</v>
      </c>
      <c r="C74" s="11">
        <f t="shared" si="3"/>
        <v>5.658</v>
      </c>
      <c r="D74" s="11">
        <f t="shared" si="4"/>
        <v>5.485500000000001</v>
      </c>
      <c r="E74" s="11">
        <f t="shared" si="5"/>
        <v>5.313000000000001</v>
      </c>
    </row>
    <row r="75" spans="1:5" ht="12.75">
      <c r="A75" s="9" t="s">
        <v>142</v>
      </c>
      <c r="B75" s="10">
        <v>153.59189999999998</v>
      </c>
      <c r="C75" s="11">
        <f t="shared" si="3"/>
        <v>125.94535799999997</v>
      </c>
      <c r="D75" s="11">
        <f t="shared" si="4"/>
        <v>122.1055605</v>
      </c>
      <c r="E75" s="11">
        <f t="shared" si="5"/>
        <v>118.26576299999999</v>
      </c>
    </row>
    <row r="76" spans="1:5" ht="12.75">
      <c r="A76" s="9" t="s">
        <v>143</v>
      </c>
      <c r="B76" s="10">
        <v>99</v>
      </c>
      <c r="C76" s="11">
        <f t="shared" si="3"/>
        <v>81.17999999999999</v>
      </c>
      <c r="D76" s="11">
        <f t="shared" si="4"/>
        <v>78.705</v>
      </c>
      <c r="E76" s="11">
        <f t="shared" si="5"/>
        <v>76.23</v>
      </c>
    </row>
    <row r="77" spans="1:5" ht="12.75">
      <c r="A77" s="9" t="s">
        <v>144</v>
      </c>
      <c r="B77" s="10">
        <v>99</v>
      </c>
      <c r="C77" s="11">
        <f t="shared" si="3"/>
        <v>81.17999999999999</v>
      </c>
      <c r="D77" s="11">
        <f t="shared" si="4"/>
        <v>78.705</v>
      </c>
      <c r="E77" s="11">
        <f t="shared" si="5"/>
        <v>76.23</v>
      </c>
    </row>
    <row r="78" spans="1:5" ht="12.75">
      <c r="A78" s="9" t="s">
        <v>145</v>
      </c>
      <c r="B78" s="10">
        <v>99</v>
      </c>
      <c r="C78" s="11">
        <f t="shared" si="3"/>
        <v>81.17999999999999</v>
      </c>
      <c r="D78" s="11">
        <f t="shared" si="4"/>
        <v>78.705</v>
      </c>
      <c r="E78" s="11">
        <f t="shared" si="5"/>
        <v>76.23</v>
      </c>
    </row>
    <row r="79" spans="1:5" ht="25.5">
      <c r="A79" s="9" t="s">
        <v>146</v>
      </c>
      <c r="B79" s="10">
        <v>150</v>
      </c>
      <c r="C79" s="11">
        <f t="shared" si="3"/>
        <v>122.99999999999999</v>
      </c>
      <c r="D79" s="11">
        <f t="shared" si="4"/>
        <v>119.25</v>
      </c>
      <c r="E79" s="11">
        <f t="shared" si="5"/>
        <v>115.5</v>
      </c>
    </row>
    <row r="80" spans="1:5" ht="12.75">
      <c r="A80" s="9" t="s">
        <v>147</v>
      </c>
      <c r="B80" s="10">
        <v>117</v>
      </c>
      <c r="C80" s="11">
        <f t="shared" si="3"/>
        <v>95.94</v>
      </c>
      <c r="D80" s="11">
        <f t="shared" si="4"/>
        <v>93.015</v>
      </c>
      <c r="E80" s="11">
        <f t="shared" si="5"/>
        <v>90.09</v>
      </c>
    </row>
    <row r="81" spans="1:5" ht="12.75">
      <c r="A81" s="13" t="s">
        <v>148</v>
      </c>
      <c r="B81" s="10">
        <v>1341</v>
      </c>
      <c r="C81" s="11">
        <f t="shared" si="3"/>
        <v>1099.62</v>
      </c>
      <c r="D81" s="11">
        <f t="shared" si="4"/>
        <v>1066.095</v>
      </c>
      <c r="E81" s="11">
        <f t="shared" si="5"/>
        <v>1032.57</v>
      </c>
    </row>
    <row r="82" spans="1:5" ht="12.75">
      <c r="A82" s="13" t="s">
        <v>149</v>
      </c>
      <c r="B82" s="10">
        <v>1341</v>
      </c>
      <c r="C82" s="11">
        <f t="shared" si="3"/>
        <v>1099.62</v>
      </c>
      <c r="D82" s="11">
        <f t="shared" si="4"/>
        <v>1066.095</v>
      </c>
      <c r="E82" s="11">
        <f t="shared" si="5"/>
        <v>1032.57</v>
      </c>
    </row>
    <row r="83" spans="1:5" ht="12.75">
      <c r="A83" s="9" t="s">
        <v>150</v>
      </c>
      <c r="B83" s="10">
        <v>1.3285799999999999</v>
      </c>
      <c r="C83" s="11">
        <f t="shared" si="3"/>
        <v>1.0894355999999998</v>
      </c>
      <c r="D83" s="11">
        <f t="shared" si="4"/>
        <v>1.0562211</v>
      </c>
      <c r="E83" s="11">
        <f t="shared" si="5"/>
        <v>1.0230066</v>
      </c>
    </row>
    <row r="84" spans="1:5" ht="25.5">
      <c r="A84" s="9" t="s">
        <v>151</v>
      </c>
      <c r="B84" s="10">
        <v>152.23648</v>
      </c>
      <c r="C84" s="11">
        <f t="shared" si="3"/>
        <v>124.83391359999999</v>
      </c>
      <c r="D84" s="11">
        <f t="shared" si="4"/>
        <v>121.02800160000001</v>
      </c>
      <c r="E84" s="11">
        <f t="shared" si="5"/>
        <v>117.2220896</v>
      </c>
    </row>
    <row r="85" spans="1:5" ht="12.75">
      <c r="A85" s="9" t="s">
        <v>152</v>
      </c>
      <c r="B85" s="10">
        <v>24.884706</v>
      </c>
      <c r="C85" s="11">
        <f t="shared" si="3"/>
        <v>20.40545892</v>
      </c>
      <c r="D85" s="11">
        <f t="shared" si="4"/>
        <v>19.78334127</v>
      </c>
      <c r="E85" s="11">
        <f t="shared" si="5"/>
        <v>19.16122362</v>
      </c>
    </row>
    <row r="86" spans="1:5" ht="12.75">
      <c r="A86" s="9" t="s">
        <v>153</v>
      </c>
      <c r="B86" s="10">
        <v>9.6</v>
      </c>
      <c r="C86" s="11">
        <f t="shared" si="3"/>
        <v>7.871999999999999</v>
      </c>
      <c r="D86" s="11">
        <f t="shared" si="4"/>
        <v>7.632</v>
      </c>
      <c r="E86" s="11">
        <f t="shared" si="5"/>
        <v>7.3919999999999995</v>
      </c>
    </row>
    <row r="87" spans="1:5" ht="12.75">
      <c r="A87" s="9" t="s">
        <v>154</v>
      </c>
      <c r="B87" s="10">
        <v>16.641471000000003</v>
      </c>
      <c r="C87" s="11">
        <f t="shared" si="3"/>
        <v>13.646006220000002</v>
      </c>
      <c r="D87" s="11">
        <f t="shared" si="4"/>
        <v>13.229969445000004</v>
      </c>
      <c r="E87" s="11">
        <f t="shared" si="5"/>
        <v>12.813932670000002</v>
      </c>
    </row>
    <row r="88" spans="1:5" ht="12.75">
      <c r="A88" s="9" t="s">
        <v>155</v>
      </c>
      <c r="B88" s="10">
        <v>18.48</v>
      </c>
      <c r="C88" s="11">
        <f t="shared" si="3"/>
        <v>15.153599999999999</v>
      </c>
      <c r="D88" s="11">
        <f t="shared" si="4"/>
        <v>14.691600000000001</v>
      </c>
      <c r="E88" s="11">
        <f t="shared" si="5"/>
        <v>14.229600000000001</v>
      </c>
    </row>
    <row r="89" spans="1:5" ht="12.75">
      <c r="A89" s="9" t="s">
        <v>156</v>
      </c>
      <c r="B89" s="10">
        <v>27.90018</v>
      </c>
      <c r="C89" s="11">
        <f t="shared" si="3"/>
        <v>22.8781476</v>
      </c>
      <c r="D89" s="11">
        <f t="shared" si="4"/>
        <v>22.1806431</v>
      </c>
      <c r="E89" s="11">
        <f t="shared" si="5"/>
        <v>21.4831386</v>
      </c>
    </row>
    <row r="90" spans="1:5" ht="12.75">
      <c r="A90" s="9" t="s">
        <v>157</v>
      </c>
      <c r="B90" s="10">
        <v>50.9289</v>
      </c>
      <c r="C90" s="11">
        <f t="shared" si="3"/>
        <v>41.761697999999996</v>
      </c>
      <c r="D90" s="11">
        <f t="shared" si="4"/>
        <v>40.4884755</v>
      </c>
      <c r="E90" s="11">
        <f t="shared" si="5"/>
        <v>39.215253</v>
      </c>
    </row>
    <row r="91" spans="1:5" ht="12.75">
      <c r="A91" s="9" t="s">
        <v>158</v>
      </c>
      <c r="B91" s="10">
        <v>107.77602</v>
      </c>
      <c r="C91" s="11">
        <f t="shared" si="3"/>
        <v>88.3763364</v>
      </c>
      <c r="D91" s="11">
        <f t="shared" si="4"/>
        <v>85.68193590000001</v>
      </c>
      <c r="E91" s="11">
        <f t="shared" si="5"/>
        <v>82.9875354</v>
      </c>
    </row>
    <row r="92" spans="1:5" ht="25.5">
      <c r="A92" s="9" t="s">
        <v>159</v>
      </c>
      <c r="B92" s="10">
        <v>106.14</v>
      </c>
      <c r="C92" s="11">
        <f t="shared" si="3"/>
        <v>87.03479999999999</v>
      </c>
      <c r="D92" s="11">
        <f t="shared" si="4"/>
        <v>84.38130000000001</v>
      </c>
      <c r="E92" s="11">
        <f t="shared" si="5"/>
        <v>81.7278</v>
      </c>
    </row>
    <row r="93" spans="1:5" ht="25.5">
      <c r="A93" s="9" t="s">
        <v>160</v>
      </c>
      <c r="B93" s="10">
        <v>162.54</v>
      </c>
      <c r="C93" s="11">
        <f t="shared" si="3"/>
        <v>133.28279999999998</v>
      </c>
      <c r="D93" s="11">
        <f t="shared" si="4"/>
        <v>129.2193</v>
      </c>
      <c r="E93" s="11">
        <f t="shared" si="5"/>
        <v>125.1558</v>
      </c>
    </row>
    <row r="94" spans="1:5" ht="12.75">
      <c r="A94" s="9" t="s">
        <v>161</v>
      </c>
      <c r="B94" s="10">
        <v>198.86</v>
      </c>
      <c r="C94" s="11">
        <f t="shared" si="3"/>
        <v>163.0652</v>
      </c>
      <c r="D94" s="11">
        <f t="shared" si="4"/>
        <v>158.0937</v>
      </c>
      <c r="E94" s="11">
        <f t="shared" si="5"/>
        <v>153.12220000000002</v>
      </c>
    </row>
    <row r="95" spans="1:5" ht="12.75">
      <c r="A95" s="9" t="s">
        <v>162</v>
      </c>
      <c r="B95" s="10">
        <v>144.37236000000001</v>
      </c>
      <c r="C95" s="11">
        <f t="shared" si="3"/>
        <v>118.3853352</v>
      </c>
      <c r="D95" s="11">
        <f t="shared" si="4"/>
        <v>114.77602620000002</v>
      </c>
      <c r="E95" s="11">
        <f t="shared" si="5"/>
        <v>111.16671720000001</v>
      </c>
    </row>
    <row r="96" spans="1:5" ht="25.5">
      <c r="A96" s="9" t="s">
        <v>163</v>
      </c>
      <c r="B96" s="10">
        <v>171</v>
      </c>
      <c r="C96" s="11">
        <f t="shared" si="3"/>
        <v>140.22</v>
      </c>
      <c r="D96" s="11">
        <f t="shared" si="4"/>
        <v>135.945</v>
      </c>
      <c r="E96" s="11">
        <f t="shared" si="5"/>
        <v>131.67000000000002</v>
      </c>
    </row>
    <row r="97" spans="1:5" ht="12.75">
      <c r="A97" s="9" t="s">
        <v>164</v>
      </c>
      <c r="B97" s="10">
        <v>585</v>
      </c>
      <c r="C97" s="11">
        <f t="shared" si="3"/>
        <v>479.7</v>
      </c>
      <c r="D97" s="11">
        <f t="shared" si="4"/>
        <v>465.07500000000005</v>
      </c>
      <c r="E97" s="11">
        <f t="shared" si="5"/>
        <v>450.45</v>
      </c>
    </row>
    <row r="98" spans="1:5" ht="12.75">
      <c r="A98" s="9" t="s">
        <v>165</v>
      </c>
      <c r="B98" s="10">
        <v>357.216</v>
      </c>
      <c r="C98" s="11">
        <f t="shared" si="3"/>
        <v>292.91712</v>
      </c>
      <c r="D98" s="11">
        <f t="shared" si="4"/>
        <v>283.98672000000005</v>
      </c>
      <c r="E98" s="11">
        <f t="shared" si="5"/>
        <v>275.05632</v>
      </c>
    </row>
    <row r="99" spans="1:5" ht="12.75">
      <c r="A99" s="9" t="s">
        <v>166</v>
      </c>
      <c r="B99" s="10">
        <v>161.94</v>
      </c>
      <c r="C99" s="11">
        <f t="shared" si="3"/>
        <v>132.7908</v>
      </c>
      <c r="D99" s="11">
        <f t="shared" si="4"/>
        <v>128.7423</v>
      </c>
      <c r="E99" s="11">
        <f t="shared" si="5"/>
        <v>124.6938</v>
      </c>
    </row>
    <row r="100" spans="1:5" ht="12.75">
      <c r="A100" s="9" t="s">
        <v>167</v>
      </c>
      <c r="B100" s="10">
        <v>49.1172</v>
      </c>
      <c r="C100" s="11">
        <f t="shared" si="3"/>
        <v>40.276104</v>
      </c>
      <c r="D100" s="11">
        <f t="shared" si="4"/>
        <v>39.048173999999996</v>
      </c>
      <c r="E100" s="11">
        <f t="shared" si="5"/>
        <v>37.820243999999995</v>
      </c>
    </row>
    <row r="101" spans="1:5" ht="25.5">
      <c r="A101" s="9" t="s">
        <v>168</v>
      </c>
      <c r="B101" s="10">
        <v>90</v>
      </c>
      <c r="C101" s="11">
        <f t="shared" si="3"/>
        <v>73.8</v>
      </c>
      <c r="D101" s="11">
        <f t="shared" si="4"/>
        <v>71.55</v>
      </c>
      <c r="E101" s="11">
        <f t="shared" si="5"/>
        <v>69.3</v>
      </c>
    </row>
    <row r="102" spans="1:5" ht="12.75">
      <c r="A102" s="9" t="s">
        <v>169</v>
      </c>
      <c r="B102" s="10">
        <v>59.866620000000005</v>
      </c>
      <c r="C102" s="11">
        <f t="shared" si="3"/>
        <v>49.0906284</v>
      </c>
      <c r="D102" s="11">
        <f t="shared" si="4"/>
        <v>47.59396290000001</v>
      </c>
      <c r="E102" s="11">
        <f t="shared" si="5"/>
        <v>46.0972974</v>
      </c>
    </row>
    <row r="103" spans="1:5" ht="12.75">
      <c r="A103" s="9" t="s">
        <v>170</v>
      </c>
      <c r="B103" s="10">
        <v>72</v>
      </c>
      <c r="C103" s="11">
        <f t="shared" si="3"/>
        <v>59.04</v>
      </c>
      <c r="D103" s="11">
        <f t="shared" si="4"/>
        <v>57.24</v>
      </c>
      <c r="E103" s="11">
        <f t="shared" si="5"/>
        <v>55.44</v>
      </c>
    </row>
    <row r="104" spans="1:5" ht="12.75">
      <c r="A104" s="9" t="s">
        <v>171</v>
      </c>
      <c r="B104" s="10">
        <v>45.65484000000001</v>
      </c>
      <c r="C104" s="11">
        <f t="shared" si="3"/>
        <v>37.4369688</v>
      </c>
      <c r="D104" s="11">
        <f t="shared" si="4"/>
        <v>36.29559780000001</v>
      </c>
      <c r="E104" s="11">
        <f t="shared" si="5"/>
        <v>35.1542268</v>
      </c>
    </row>
    <row r="105" spans="1:5" ht="12.75">
      <c r="A105" s="9" t="s">
        <v>172</v>
      </c>
      <c r="B105" s="10">
        <v>95.22</v>
      </c>
      <c r="C105" s="11">
        <f t="shared" si="3"/>
        <v>78.0804</v>
      </c>
      <c r="D105" s="11">
        <f t="shared" si="4"/>
        <v>75.6999</v>
      </c>
      <c r="E105" s="11">
        <f t="shared" si="5"/>
        <v>73.3194</v>
      </c>
    </row>
    <row r="106" spans="1:5" ht="12.75">
      <c r="A106" s="9" t="s">
        <v>173</v>
      </c>
      <c r="B106" s="10">
        <v>86.23692000000001</v>
      </c>
      <c r="C106" s="11">
        <f t="shared" si="3"/>
        <v>70.71427440000001</v>
      </c>
      <c r="D106" s="11">
        <f t="shared" si="4"/>
        <v>68.5583514</v>
      </c>
      <c r="E106" s="11">
        <f t="shared" si="5"/>
        <v>66.4024284</v>
      </c>
    </row>
    <row r="107" spans="1:5" ht="12.75">
      <c r="A107" s="9" t="s">
        <v>174</v>
      </c>
      <c r="B107" s="10">
        <v>137.62210000000002</v>
      </c>
      <c r="C107" s="11">
        <f t="shared" si="3"/>
        <v>112.85012200000001</v>
      </c>
      <c r="D107" s="11">
        <f t="shared" si="4"/>
        <v>109.40956950000002</v>
      </c>
      <c r="E107" s="11">
        <f t="shared" si="5"/>
        <v>105.96901700000002</v>
      </c>
    </row>
    <row r="108" spans="1:5" ht="12.75">
      <c r="A108" s="9" t="s">
        <v>175</v>
      </c>
      <c r="B108" s="10">
        <v>78.13124</v>
      </c>
      <c r="C108" s="11">
        <f t="shared" si="3"/>
        <v>64.0676168</v>
      </c>
      <c r="D108" s="11">
        <f t="shared" si="4"/>
        <v>62.114335800000006</v>
      </c>
      <c r="E108" s="11">
        <f t="shared" si="5"/>
        <v>60.1610548</v>
      </c>
    </row>
    <row r="109" spans="1:5" ht="12.75">
      <c r="A109" s="9" t="s">
        <v>176</v>
      </c>
      <c r="B109" s="10">
        <v>47.07736</v>
      </c>
      <c r="C109" s="11">
        <f t="shared" si="3"/>
        <v>38.6034352</v>
      </c>
      <c r="D109" s="11">
        <f t="shared" si="4"/>
        <v>37.426501200000004</v>
      </c>
      <c r="E109" s="11">
        <f t="shared" si="5"/>
        <v>36.2495672</v>
      </c>
    </row>
    <row r="110" spans="1:5" ht="12.75">
      <c r="A110" s="9" t="s">
        <v>177</v>
      </c>
      <c r="B110" s="10">
        <v>212.00915999999998</v>
      </c>
      <c r="C110" s="11">
        <f t="shared" si="3"/>
        <v>173.84751119999999</v>
      </c>
      <c r="D110" s="11">
        <f t="shared" si="4"/>
        <v>168.54728219999998</v>
      </c>
      <c r="E110" s="11">
        <f t="shared" si="5"/>
        <v>163.24705319999998</v>
      </c>
    </row>
    <row r="111" spans="1:5" ht="12.75">
      <c r="A111" s="9" t="s">
        <v>178</v>
      </c>
      <c r="B111" s="10">
        <v>223.40274000000002</v>
      </c>
      <c r="C111" s="11">
        <f t="shared" si="3"/>
        <v>183.1902468</v>
      </c>
      <c r="D111" s="11">
        <f t="shared" si="4"/>
        <v>177.60517830000003</v>
      </c>
      <c r="E111" s="11">
        <f t="shared" si="5"/>
        <v>172.02010980000003</v>
      </c>
    </row>
    <row r="112" spans="1:5" ht="12.75">
      <c r="A112" s="9" t="s">
        <v>179</v>
      </c>
      <c r="B112" s="10">
        <v>42.334</v>
      </c>
      <c r="C112" s="11">
        <f t="shared" si="3"/>
        <v>34.71388</v>
      </c>
      <c r="D112" s="11">
        <f t="shared" si="4"/>
        <v>33.655530000000006</v>
      </c>
      <c r="E112" s="11">
        <f t="shared" si="5"/>
        <v>32.59718</v>
      </c>
    </row>
    <row r="113" spans="1:5" ht="12.75">
      <c r="A113" s="9" t="s">
        <v>180</v>
      </c>
      <c r="B113" s="10">
        <v>211.12344</v>
      </c>
      <c r="C113" s="11">
        <f t="shared" si="3"/>
        <v>173.12122079999997</v>
      </c>
      <c r="D113" s="11">
        <f t="shared" si="4"/>
        <v>167.8431348</v>
      </c>
      <c r="E113" s="11">
        <f t="shared" si="5"/>
        <v>162.5650488</v>
      </c>
    </row>
    <row r="114" spans="1:5" ht="12.75">
      <c r="A114" s="9" t="s">
        <v>181</v>
      </c>
      <c r="B114" s="10">
        <v>73.98</v>
      </c>
      <c r="C114" s="11">
        <f t="shared" si="3"/>
        <v>60.6636</v>
      </c>
      <c r="D114" s="11">
        <f t="shared" si="4"/>
        <v>58.8141</v>
      </c>
      <c r="E114" s="11">
        <f t="shared" si="5"/>
        <v>56.964600000000004</v>
      </c>
    </row>
    <row r="115" spans="1:5" ht="12.75">
      <c r="A115" s="9" t="s">
        <v>182</v>
      </c>
      <c r="B115" s="10">
        <v>74.06498</v>
      </c>
      <c r="C115" s="11">
        <f t="shared" si="3"/>
        <v>60.7332836</v>
      </c>
      <c r="D115" s="11">
        <f t="shared" si="4"/>
        <v>58.88165910000001</v>
      </c>
      <c r="E115" s="11">
        <f t="shared" si="5"/>
        <v>57.03003460000001</v>
      </c>
    </row>
    <row r="116" spans="1:5" ht="12.75">
      <c r="A116" s="9" t="s">
        <v>183</v>
      </c>
      <c r="B116" s="10">
        <v>86.97502000000001</v>
      </c>
      <c r="C116" s="11">
        <f t="shared" si="3"/>
        <v>71.31951640000001</v>
      </c>
      <c r="D116" s="11">
        <f t="shared" si="4"/>
        <v>69.14514090000002</v>
      </c>
      <c r="E116" s="11">
        <f t="shared" si="5"/>
        <v>66.97076540000002</v>
      </c>
    </row>
    <row r="117" spans="1:5" ht="12.75">
      <c r="A117" s="9" t="s">
        <v>184</v>
      </c>
      <c r="B117" s="10">
        <v>59.866620000000005</v>
      </c>
      <c r="C117" s="11">
        <f t="shared" si="3"/>
        <v>49.0906284</v>
      </c>
      <c r="D117" s="11">
        <f t="shared" si="4"/>
        <v>47.59396290000001</v>
      </c>
      <c r="E117" s="11">
        <f t="shared" si="5"/>
        <v>46.0972974</v>
      </c>
    </row>
    <row r="118" spans="1:5" ht="12.75">
      <c r="A118" s="9" t="s">
        <v>185</v>
      </c>
      <c r="B118" s="10">
        <v>33.576840000000004</v>
      </c>
      <c r="C118" s="11">
        <f t="shared" si="3"/>
        <v>27.5330088</v>
      </c>
      <c r="D118" s="11">
        <f t="shared" si="4"/>
        <v>26.693587800000003</v>
      </c>
      <c r="E118" s="11">
        <f t="shared" si="5"/>
        <v>25.854166800000005</v>
      </c>
    </row>
    <row r="119" spans="1:5" ht="12.75">
      <c r="A119" s="9" t="s">
        <v>186</v>
      </c>
      <c r="B119" s="10">
        <v>81</v>
      </c>
      <c r="C119" s="11">
        <f t="shared" si="3"/>
        <v>66.42</v>
      </c>
      <c r="D119" s="11">
        <f t="shared" si="4"/>
        <v>64.39500000000001</v>
      </c>
      <c r="E119" s="11">
        <f t="shared" si="5"/>
        <v>62.370000000000005</v>
      </c>
    </row>
    <row r="120" spans="1:5" ht="12.75">
      <c r="A120" s="9" t="s">
        <v>187</v>
      </c>
      <c r="B120" s="10">
        <v>81.36546000000001</v>
      </c>
      <c r="C120" s="11">
        <f t="shared" si="3"/>
        <v>66.7196772</v>
      </c>
      <c r="D120" s="11">
        <f t="shared" si="4"/>
        <v>64.68554070000002</v>
      </c>
      <c r="E120" s="11">
        <f t="shared" si="5"/>
        <v>62.65140420000001</v>
      </c>
    </row>
    <row r="121" spans="1:5" ht="12.75">
      <c r="A121" s="9" t="s">
        <v>188</v>
      </c>
      <c r="B121" s="10">
        <v>54.37784000000001</v>
      </c>
      <c r="C121" s="11">
        <f t="shared" si="3"/>
        <v>44.58982880000001</v>
      </c>
      <c r="D121" s="11">
        <f t="shared" si="4"/>
        <v>43.230382800000015</v>
      </c>
      <c r="E121" s="11">
        <f t="shared" si="5"/>
        <v>41.87093680000001</v>
      </c>
    </row>
    <row r="122" spans="1:5" ht="12.75">
      <c r="A122" s="9" t="s">
        <v>189</v>
      </c>
      <c r="B122" s="10">
        <v>213</v>
      </c>
      <c r="C122" s="11">
        <f t="shared" si="3"/>
        <v>174.66</v>
      </c>
      <c r="D122" s="11">
        <f t="shared" si="4"/>
        <v>169.335</v>
      </c>
      <c r="E122" s="11">
        <f t="shared" si="5"/>
        <v>164.01</v>
      </c>
    </row>
    <row r="123" spans="1:5" ht="25.5">
      <c r="A123" s="9" t="s">
        <v>190</v>
      </c>
      <c r="B123" s="10">
        <v>791.35056</v>
      </c>
      <c r="C123" s="11">
        <f t="shared" si="3"/>
        <v>648.9074592</v>
      </c>
      <c r="D123" s="11">
        <f t="shared" si="4"/>
        <v>629.1236952</v>
      </c>
      <c r="E123" s="11">
        <f t="shared" si="5"/>
        <v>609.3399312</v>
      </c>
    </row>
    <row r="124" spans="1:5" ht="12.75">
      <c r="A124" s="9" t="s">
        <v>191</v>
      </c>
      <c r="B124" s="10">
        <v>524.6</v>
      </c>
      <c r="C124" s="11">
        <f t="shared" si="3"/>
        <v>430.17199999999997</v>
      </c>
      <c r="D124" s="11">
        <f t="shared" si="4"/>
        <v>417.057</v>
      </c>
      <c r="E124" s="11">
        <f t="shared" si="5"/>
        <v>403.942</v>
      </c>
    </row>
    <row r="125" spans="1:5" ht="12.75">
      <c r="A125" s="9" t="s">
        <v>192</v>
      </c>
      <c r="B125" s="10">
        <v>492</v>
      </c>
      <c r="C125" s="11">
        <f t="shared" si="3"/>
        <v>403.44</v>
      </c>
      <c r="D125" s="11">
        <f t="shared" si="4"/>
        <v>391.14000000000004</v>
      </c>
      <c r="E125" s="11">
        <f t="shared" si="5"/>
        <v>378.84000000000003</v>
      </c>
    </row>
    <row r="126" spans="1:5" ht="12.75">
      <c r="A126" s="9" t="s">
        <v>193</v>
      </c>
      <c r="B126" s="10">
        <v>14.46676</v>
      </c>
      <c r="C126" s="11">
        <f t="shared" si="3"/>
        <v>11.8627432</v>
      </c>
      <c r="D126" s="11">
        <f t="shared" si="4"/>
        <v>11.501074200000001</v>
      </c>
      <c r="E126" s="11">
        <f t="shared" si="5"/>
        <v>11.1394052</v>
      </c>
    </row>
    <row r="127" spans="1:5" ht="12.75">
      <c r="A127" s="9" t="s">
        <v>194</v>
      </c>
      <c r="B127" s="10">
        <v>6.242312999999999</v>
      </c>
      <c r="C127" s="11">
        <f t="shared" si="3"/>
        <v>5.1186966599999995</v>
      </c>
      <c r="D127" s="11">
        <f t="shared" si="4"/>
        <v>4.962638835</v>
      </c>
      <c r="E127" s="11">
        <f t="shared" si="5"/>
        <v>4.8065810099999995</v>
      </c>
    </row>
    <row r="128" spans="1:5" ht="12.75">
      <c r="A128" s="9" t="s">
        <v>195</v>
      </c>
      <c r="B128" s="10">
        <v>4.0582080000000005</v>
      </c>
      <c r="C128" s="11">
        <f t="shared" si="3"/>
        <v>3.32773056</v>
      </c>
      <c r="D128" s="11">
        <f t="shared" si="4"/>
        <v>3.2262753600000007</v>
      </c>
      <c r="E128" s="11">
        <f t="shared" si="5"/>
        <v>3.1248201600000005</v>
      </c>
    </row>
    <row r="129" spans="1:5" ht="12.75">
      <c r="A129" s="9" t="s">
        <v>196</v>
      </c>
      <c r="B129" s="10">
        <v>5.7209460000000005</v>
      </c>
      <c r="C129" s="11">
        <f t="shared" si="3"/>
        <v>4.69117572</v>
      </c>
      <c r="D129" s="11">
        <f t="shared" si="4"/>
        <v>4.54815207</v>
      </c>
      <c r="E129" s="11">
        <f t="shared" si="5"/>
        <v>4.4051284200000005</v>
      </c>
    </row>
    <row r="130" spans="1:5" ht="12.75">
      <c r="A130" s="9" t="s">
        <v>197</v>
      </c>
      <c r="B130" s="10">
        <v>4242</v>
      </c>
      <c r="C130" s="11">
        <f t="shared" si="3"/>
        <v>3478.4399999999996</v>
      </c>
      <c r="D130" s="11">
        <f t="shared" si="4"/>
        <v>3372.3900000000003</v>
      </c>
      <c r="E130" s="11">
        <f t="shared" si="5"/>
        <v>3266.34</v>
      </c>
    </row>
    <row r="131" spans="1:5" ht="12.75">
      <c r="A131" s="9" t="s">
        <v>198</v>
      </c>
      <c r="B131" s="10">
        <v>560.76</v>
      </c>
      <c r="C131" s="11">
        <f t="shared" si="3"/>
        <v>459.8232</v>
      </c>
      <c r="D131" s="11">
        <f t="shared" si="4"/>
        <v>445.80420000000004</v>
      </c>
      <c r="E131" s="11">
        <f t="shared" si="5"/>
        <v>431.7852</v>
      </c>
    </row>
    <row r="132" spans="1:5" ht="12.75">
      <c r="A132" s="9" t="s">
        <v>199</v>
      </c>
      <c r="B132" s="10">
        <v>560.76</v>
      </c>
      <c r="C132" s="11">
        <f t="shared" si="3"/>
        <v>459.8232</v>
      </c>
      <c r="D132" s="11">
        <f t="shared" si="4"/>
        <v>445.80420000000004</v>
      </c>
      <c r="E132" s="11">
        <f t="shared" si="5"/>
        <v>431.7852</v>
      </c>
    </row>
    <row r="133" spans="1:5" ht="12.75">
      <c r="A133" s="9" t="s">
        <v>200</v>
      </c>
      <c r="B133" s="10">
        <v>17.275566000000005</v>
      </c>
      <c r="C133" s="11">
        <f aca="true" t="shared" si="6" ref="C133:C196">B133*0.82</f>
        <v>14.165964120000003</v>
      </c>
      <c r="D133" s="11">
        <f aca="true" t="shared" si="7" ref="D133:D196">B133*0.795</f>
        <v>13.734074970000005</v>
      </c>
      <c r="E133" s="11">
        <f aca="true" t="shared" si="8" ref="E133:E196">B133*0.77</f>
        <v>13.302185820000004</v>
      </c>
    </row>
    <row r="134" spans="1:5" ht="12.75">
      <c r="A134" s="9" t="s">
        <v>201</v>
      </c>
      <c r="B134" s="10">
        <v>0.6</v>
      </c>
      <c r="C134" s="11">
        <f t="shared" si="6"/>
        <v>0.49199999999999994</v>
      </c>
      <c r="D134" s="11">
        <f t="shared" si="7"/>
        <v>0.477</v>
      </c>
      <c r="E134" s="11">
        <f t="shared" si="8"/>
        <v>0.46199999999999997</v>
      </c>
    </row>
    <row r="135" spans="1:5" ht="12.75">
      <c r="A135" s="9" t="s">
        <v>202</v>
      </c>
      <c r="B135" s="10">
        <v>0.6</v>
      </c>
      <c r="C135" s="11">
        <f t="shared" si="6"/>
        <v>0.49199999999999994</v>
      </c>
      <c r="D135" s="11">
        <f t="shared" si="7"/>
        <v>0.477</v>
      </c>
      <c r="E135" s="11">
        <f t="shared" si="8"/>
        <v>0.46199999999999997</v>
      </c>
    </row>
    <row r="136" spans="1:5" ht="12.75">
      <c r="A136" s="9" t="s">
        <v>203</v>
      </c>
      <c r="B136" s="10">
        <v>27.5964</v>
      </c>
      <c r="C136" s="11">
        <f t="shared" si="6"/>
        <v>22.629047999999997</v>
      </c>
      <c r="D136" s="11">
        <f t="shared" si="7"/>
        <v>21.939138</v>
      </c>
      <c r="E136" s="11">
        <f t="shared" si="8"/>
        <v>21.249228</v>
      </c>
    </row>
    <row r="137" spans="1:5" ht="12.75">
      <c r="A137" s="9" t="s">
        <v>204</v>
      </c>
      <c r="B137" s="10">
        <v>152.256</v>
      </c>
      <c r="C137" s="11">
        <f t="shared" si="6"/>
        <v>124.84992</v>
      </c>
      <c r="D137" s="11">
        <f t="shared" si="7"/>
        <v>121.04352</v>
      </c>
      <c r="E137" s="11">
        <f t="shared" si="8"/>
        <v>117.23712</v>
      </c>
    </row>
    <row r="138" spans="1:5" ht="12.75">
      <c r="A138" s="9" t="s">
        <v>205</v>
      </c>
      <c r="B138" s="10">
        <v>163.968</v>
      </c>
      <c r="C138" s="11">
        <f t="shared" si="6"/>
        <v>134.45376</v>
      </c>
      <c r="D138" s="11">
        <f t="shared" si="7"/>
        <v>130.35456</v>
      </c>
      <c r="E138" s="11">
        <f t="shared" si="8"/>
        <v>126.25536</v>
      </c>
    </row>
    <row r="139" spans="1:5" ht="12.75">
      <c r="A139" s="9" t="s">
        <v>206</v>
      </c>
      <c r="B139" s="10">
        <v>244.1098</v>
      </c>
      <c r="C139" s="11">
        <f t="shared" si="6"/>
        <v>200.17003599999998</v>
      </c>
      <c r="D139" s="11">
        <f t="shared" si="7"/>
        <v>194.067291</v>
      </c>
      <c r="E139" s="11">
        <f t="shared" si="8"/>
        <v>187.964546</v>
      </c>
    </row>
    <row r="140" spans="1:5" ht="12.75">
      <c r="A140" s="9" t="s">
        <v>207</v>
      </c>
      <c r="B140" s="10">
        <v>248.17606000000004</v>
      </c>
      <c r="C140" s="11">
        <f t="shared" si="6"/>
        <v>203.5043692</v>
      </c>
      <c r="D140" s="11">
        <f t="shared" si="7"/>
        <v>197.29996770000002</v>
      </c>
      <c r="E140" s="11">
        <f t="shared" si="8"/>
        <v>191.09556620000004</v>
      </c>
    </row>
    <row r="141" spans="1:5" ht="12.75">
      <c r="A141" s="9" t="s">
        <v>208</v>
      </c>
      <c r="B141" s="10">
        <v>42</v>
      </c>
      <c r="C141" s="11">
        <f t="shared" si="6"/>
        <v>34.44</v>
      </c>
      <c r="D141" s="11">
        <f t="shared" si="7"/>
        <v>33.39</v>
      </c>
      <c r="E141" s="11">
        <f t="shared" si="8"/>
        <v>32.34</v>
      </c>
    </row>
    <row r="142" spans="1:5" ht="12.75">
      <c r="A142" s="9" t="s">
        <v>209</v>
      </c>
      <c r="B142" s="10">
        <v>25.673802</v>
      </c>
      <c r="C142" s="11">
        <f t="shared" si="6"/>
        <v>21.052517639999998</v>
      </c>
      <c r="D142" s="11">
        <f t="shared" si="7"/>
        <v>20.41067259</v>
      </c>
      <c r="E142" s="11">
        <f t="shared" si="8"/>
        <v>19.76882754</v>
      </c>
    </row>
    <row r="143" spans="1:5" ht="12.75">
      <c r="A143" s="9" t="s">
        <v>210</v>
      </c>
      <c r="B143" s="10">
        <v>134.921325</v>
      </c>
      <c r="C143" s="11">
        <f t="shared" si="6"/>
        <v>110.63548649999998</v>
      </c>
      <c r="D143" s="11">
        <f t="shared" si="7"/>
        <v>107.262453375</v>
      </c>
      <c r="E143" s="11">
        <f t="shared" si="8"/>
        <v>103.88942025</v>
      </c>
    </row>
    <row r="144" spans="1:5" ht="12.75">
      <c r="A144" s="9" t="s">
        <v>211</v>
      </c>
      <c r="B144" s="10">
        <v>29.43006</v>
      </c>
      <c r="C144" s="11">
        <f t="shared" si="6"/>
        <v>24.1326492</v>
      </c>
      <c r="D144" s="11">
        <f t="shared" si="7"/>
        <v>23.3968977</v>
      </c>
      <c r="E144" s="11">
        <f t="shared" si="8"/>
        <v>22.6611462</v>
      </c>
    </row>
    <row r="145" spans="1:5" ht="12.75">
      <c r="A145" s="9" t="s">
        <v>212</v>
      </c>
      <c r="B145" s="10">
        <v>49.30508000000001</v>
      </c>
      <c r="C145" s="11">
        <f t="shared" si="6"/>
        <v>40.43016560000001</v>
      </c>
      <c r="D145" s="11">
        <f t="shared" si="7"/>
        <v>39.19753860000001</v>
      </c>
      <c r="E145" s="11">
        <f t="shared" si="8"/>
        <v>37.96491160000001</v>
      </c>
    </row>
    <row r="146" spans="1:5" ht="25.5">
      <c r="A146" s="9" t="s">
        <v>213</v>
      </c>
      <c r="B146" s="10">
        <v>80.28</v>
      </c>
      <c r="C146" s="11">
        <f t="shared" si="6"/>
        <v>65.8296</v>
      </c>
      <c r="D146" s="11">
        <f t="shared" si="7"/>
        <v>63.8226</v>
      </c>
      <c r="E146" s="11">
        <f t="shared" si="8"/>
        <v>61.8156</v>
      </c>
    </row>
    <row r="147" spans="1:5" ht="12.75">
      <c r="A147" s="9" t="s">
        <v>214</v>
      </c>
      <c r="B147" s="10">
        <v>52.56</v>
      </c>
      <c r="C147" s="11">
        <f t="shared" si="6"/>
        <v>43.099199999999996</v>
      </c>
      <c r="D147" s="11">
        <f t="shared" si="7"/>
        <v>41.7852</v>
      </c>
      <c r="E147" s="11">
        <f t="shared" si="8"/>
        <v>40.4712</v>
      </c>
    </row>
    <row r="148" spans="1:5" ht="12.75">
      <c r="A148" s="9" t="s">
        <v>215</v>
      </c>
      <c r="B148" s="10">
        <v>49.14940800000001</v>
      </c>
      <c r="C148" s="11">
        <f t="shared" si="6"/>
        <v>40.302514560000006</v>
      </c>
      <c r="D148" s="11">
        <f t="shared" si="7"/>
        <v>39.07377936000001</v>
      </c>
      <c r="E148" s="11">
        <f t="shared" si="8"/>
        <v>37.84504416000001</v>
      </c>
    </row>
    <row r="149" spans="1:5" ht="12.75">
      <c r="A149" s="9" t="s">
        <v>216</v>
      </c>
      <c r="B149" s="10">
        <v>621</v>
      </c>
      <c r="C149" s="11">
        <f t="shared" si="6"/>
        <v>509.21999999999997</v>
      </c>
      <c r="D149" s="11">
        <f t="shared" si="7"/>
        <v>493.69500000000005</v>
      </c>
      <c r="E149" s="11">
        <f t="shared" si="8"/>
        <v>478.17</v>
      </c>
    </row>
    <row r="150" spans="1:5" ht="12.75">
      <c r="A150" s="9" t="s">
        <v>217</v>
      </c>
      <c r="B150" s="10">
        <v>80.4</v>
      </c>
      <c r="C150" s="11">
        <f t="shared" si="6"/>
        <v>65.928</v>
      </c>
      <c r="D150" s="11">
        <f t="shared" si="7"/>
        <v>63.918000000000006</v>
      </c>
      <c r="E150" s="11">
        <f t="shared" si="8"/>
        <v>61.90800000000001</v>
      </c>
    </row>
    <row r="151" spans="1:5" ht="12.75">
      <c r="A151" s="9" t="s">
        <v>218</v>
      </c>
      <c r="B151" s="10">
        <v>87.59599999999999</v>
      </c>
      <c r="C151" s="11">
        <f t="shared" si="6"/>
        <v>71.82871999999999</v>
      </c>
      <c r="D151" s="11">
        <f t="shared" si="7"/>
        <v>69.63882</v>
      </c>
      <c r="E151" s="11">
        <f t="shared" si="8"/>
        <v>67.44891999999999</v>
      </c>
    </row>
    <row r="152" spans="1:5" ht="12.75">
      <c r="A152" s="9" t="s">
        <v>219</v>
      </c>
      <c r="B152" s="10">
        <v>162.72</v>
      </c>
      <c r="C152" s="11">
        <f t="shared" si="6"/>
        <v>133.4304</v>
      </c>
      <c r="D152" s="11">
        <f t="shared" si="7"/>
        <v>129.3624</v>
      </c>
      <c r="E152" s="11">
        <f t="shared" si="8"/>
        <v>125.2944</v>
      </c>
    </row>
    <row r="153" spans="1:5" ht="12.75">
      <c r="A153" s="9" t="s">
        <v>220</v>
      </c>
      <c r="B153" s="10">
        <v>48</v>
      </c>
      <c r="C153" s="11">
        <f t="shared" si="6"/>
        <v>39.36</v>
      </c>
      <c r="D153" s="11">
        <f t="shared" si="7"/>
        <v>38.160000000000004</v>
      </c>
      <c r="E153" s="11">
        <f t="shared" si="8"/>
        <v>36.96</v>
      </c>
    </row>
    <row r="154" spans="1:5" ht="12.75">
      <c r="A154" s="9" t="s">
        <v>221</v>
      </c>
      <c r="B154" s="10">
        <v>104.92</v>
      </c>
      <c r="C154" s="11">
        <f t="shared" si="6"/>
        <v>86.03439999999999</v>
      </c>
      <c r="D154" s="11">
        <f t="shared" si="7"/>
        <v>83.4114</v>
      </c>
      <c r="E154" s="11">
        <f t="shared" si="8"/>
        <v>80.78840000000001</v>
      </c>
    </row>
    <row r="155" spans="1:5" ht="12.75">
      <c r="A155" s="9" t="s">
        <v>222</v>
      </c>
      <c r="B155" s="10">
        <v>37.73704</v>
      </c>
      <c r="C155" s="11">
        <f t="shared" si="6"/>
        <v>30.9443728</v>
      </c>
      <c r="D155" s="11">
        <f t="shared" si="7"/>
        <v>30.0009468</v>
      </c>
      <c r="E155" s="11">
        <f t="shared" si="8"/>
        <v>29.057520800000002</v>
      </c>
    </row>
    <row r="156" spans="1:5" ht="12.75">
      <c r="A156" s="9" t="s">
        <v>223</v>
      </c>
      <c r="B156" s="10">
        <v>8760</v>
      </c>
      <c r="C156" s="11">
        <f t="shared" si="6"/>
        <v>7183.2</v>
      </c>
      <c r="D156" s="11">
        <f t="shared" si="7"/>
        <v>6964.200000000001</v>
      </c>
      <c r="E156" s="11">
        <f t="shared" si="8"/>
        <v>6745.2</v>
      </c>
    </row>
    <row r="157" spans="1:5" ht="25.5">
      <c r="A157" s="9" t="s">
        <v>224</v>
      </c>
      <c r="B157" s="10">
        <v>3010.32</v>
      </c>
      <c r="C157" s="11">
        <f t="shared" si="6"/>
        <v>2468.4624</v>
      </c>
      <c r="D157" s="11">
        <f t="shared" si="7"/>
        <v>2393.2044</v>
      </c>
      <c r="E157" s="11">
        <f t="shared" si="8"/>
        <v>2317.9464000000003</v>
      </c>
    </row>
    <row r="158" spans="1:5" ht="25.5">
      <c r="A158" s="9" t="s">
        <v>225</v>
      </c>
      <c r="B158" s="10">
        <v>3010.32</v>
      </c>
      <c r="C158" s="11">
        <f t="shared" si="6"/>
        <v>2468.4624</v>
      </c>
      <c r="D158" s="11">
        <f t="shared" si="7"/>
        <v>2393.2044</v>
      </c>
      <c r="E158" s="11">
        <f t="shared" si="8"/>
        <v>2317.9464000000003</v>
      </c>
    </row>
    <row r="159" spans="1:5" ht="12.75">
      <c r="A159" s="9" t="s">
        <v>226</v>
      </c>
      <c r="B159" s="10">
        <v>9.201423000000002</v>
      </c>
      <c r="C159" s="11">
        <f t="shared" si="6"/>
        <v>7.545166860000001</v>
      </c>
      <c r="D159" s="11">
        <f t="shared" si="7"/>
        <v>7.315131285000002</v>
      </c>
      <c r="E159" s="11">
        <f t="shared" si="8"/>
        <v>7.085095710000002</v>
      </c>
    </row>
    <row r="160" spans="1:5" ht="12.75">
      <c r="A160" s="9" t="s">
        <v>227</v>
      </c>
      <c r="B160" s="10">
        <v>51.605999999999995</v>
      </c>
      <c r="C160" s="11">
        <f t="shared" si="6"/>
        <v>42.316919999999996</v>
      </c>
      <c r="D160" s="11">
        <f t="shared" si="7"/>
        <v>41.02677</v>
      </c>
      <c r="E160" s="11">
        <f t="shared" si="8"/>
        <v>39.736619999999995</v>
      </c>
    </row>
    <row r="161" spans="1:5" ht="12.75">
      <c r="A161" s="9" t="s">
        <v>228</v>
      </c>
      <c r="B161" s="10">
        <v>14.7</v>
      </c>
      <c r="C161" s="11">
        <f t="shared" si="6"/>
        <v>12.053999999999998</v>
      </c>
      <c r="D161" s="11">
        <f t="shared" si="7"/>
        <v>11.6865</v>
      </c>
      <c r="E161" s="11">
        <f t="shared" si="8"/>
        <v>11.318999999999999</v>
      </c>
    </row>
    <row r="162" spans="1:5" ht="12.75">
      <c r="A162" s="9" t="s">
        <v>229</v>
      </c>
      <c r="B162" s="10">
        <v>32.4</v>
      </c>
      <c r="C162" s="11">
        <f t="shared" si="6"/>
        <v>26.567999999999998</v>
      </c>
      <c r="D162" s="11">
        <f t="shared" si="7"/>
        <v>25.758</v>
      </c>
      <c r="E162" s="11">
        <f t="shared" si="8"/>
        <v>24.948</v>
      </c>
    </row>
    <row r="163" spans="1:5" ht="12.75">
      <c r="A163" s="9" t="s">
        <v>230</v>
      </c>
      <c r="B163" s="10">
        <v>3.3</v>
      </c>
      <c r="C163" s="11">
        <f t="shared" si="6"/>
        <v>2.7059999999999995</v>
      </c>
      <c r="D163" s="11">
        <f t="shared" si="7"/>
        <v>2.6235</v>
      </c>
      <c r="E163" s="11">
        <f t="shared" si="8"/>
        <v>2.541</v>
      </c>
    </row>
    <row r="164" spans="1:5" ht="12.75">
      <c r="A164" s="9" t="s">
        <v>231</v>
      </c>
      <c r="B164" s="10">
        <v>5.425035</v>
      </c>
      <c r="C164" s="11">
        <f t="shared" si="6"/>
        <v>4.4485287</v>
      </c>
      <c r="D164" s="11">
        <f t="shared" si="7"/>
        <v>4.312902825</v>
      </c>
      <c r="E164" s="11">
        <f t="shared" si="8"/>
        <v>4.17727695</v>
      </c>
    </row>
    <row r="165" spans="1:5" ht="12.75">
      <c r="A165" s="9" t="s">
        <v>232</v>
      </c>
      <c r="B165" s="10">
        <v>45</v>
      </c>
      <c r="C165" s="11">
        <f t="shared" si="6"/>
        <v>36.9</v>
      </c>
      <c r="D165" s="11">
        <f t="shared" si="7"/>
        <v>35.775</v>
      </c>
      <c r="E165" s="11">
        <f t="shared" si="8"/>
        <v>34.65</v>
      </c>
    </row>
    <row r="166" spans="1:5" ht="12.75">
      <c r="A166" s="9" t="s">
        <v>233</v>
      </c>
      <c r="B166" s="10">
        <v>33.4829</v>
      </c>
      <c r="C166" s="11">
        <f t="shared" si="6"/>
        <v>27.455977999999998</v>
      </c>
      <c r="D166" s="11">
        <f t="shared" si="7"/>
        <v>26.6189055</v>
      </c>
      <c r="E166" s="11">
        <f t="shared" si="8"/>
        <v>25.781833000000002</v>
      </c>
    </row>
    <row r="167" spans="1:5" ht="12.75">
      <c r="A167" s="9" t="s">
        <v>234</v>
      </c>
      <c r="B167" s="10">
        <v>9.48</v>
      </c>
      <c r="C167" s="11">
        <f t="shared" si="6"/>
        <v>7.7736</v>
      </c>
      <c r="D167" s="11">
        <f t="shared" si="7"/>
        <v>7.536600000000001</v>
      </c>
      <c r="E167" s="11">
        <f t="shared" si="8"/>
        <v>7.299600000000001</v>
      </c>
    </row>
    <row r="168" spans="1:5" ht="12.75">
      <c r="A168" s="9" t="s">
        <v>235</v>
      </c>
      <c r="B168" s="10">
        <v>13.780998000000002</v>
      </c>
      <c r="C168" s="11">
        <f t="shared" si="6"/>
        <v>11.300418360000002</v>
      </c>
      <c r="D168" s="11">
        <f t="shared" si="7"/>
        <v>10.955893410000002</v>
      </c>
      <c r="E168" s="11">
        <f t="shared" si="8"/>
        <v>10.611368460000001</v>
      </c>
    </row>
    <row r="169" spans="1:5" ht="12.75">
      <c r="A169" s="9" t="s">
        <v>236</v>
      </c>
      <c r="B169" s="10">
        <v>1021.2</v>
      </c>
      <c r="C169" s="11">
        <f t="shared" si="6"/>
        <v>837.384</v>
      </c>
      <c r="D169" s="11">
        <f t="shared" si="7"/>
        <v>811.854</v>
      </c>
      <c r="E169" s="11">
        <f t="shared" si="8"/>
        <v>786.3240000000001</v>
      </c>
    </row>
    <row r="170" spans="1:5" ht="12.75">
      <c r="A170" s="9" t="s">
        <v>237</v>
      </c>
      <c r="B170" s="10">
        <v>23.701062000000004</v>
      </c>
      <c r="C170" s="11">
        <f t="shared" si="6"/>
        <v>19.434870840000002</v>
      </c>
      <c r="D170" s="11">
        <f t="shared" si="7"/>
        <v>18.842344290000003</v>
      </c>
      <c r="E170" s="11">
        <f t="shared" si="8"/>
        <v>18.249817740000005</v>
      </c>
    </row>
    <row r="171" spans="1:5" ht="12.75">
      <c r="A171" s="9" t="s">
        <v>238</v>
      </c>
      <c r="B171" s="10">
        <v>20.49234</v>
      </c>
      <c r="C171" s="11">
        <f t="shared" si="6"/>
        <v>16.8037188</v>
      </c>
      <c r="D171" s="11">
        <f t="shared" si="7"/>
        <v>16.2914103</v>
      </c>
      <c r="E171" s="11">
        <f t="shared" si="8"/>
        <v>15.7791018</v>
      </c>
    </row>
    <row r="172" spans="1:5" ht="12.75">
      <c r="A172" s="9" t="s">
        <v>239</v>
      </c>
      <c r="B172" s="10">
        <v>20.707060000000002</v>
      </c>
      <c r="C172" s="11">
        <f t="shared" si="6"/>
        <v>16.9797892</v>
      </c>
      <c r="D172" s="11">
        <f t="shared" si="7"/>
        <v>16.462112700000002</v>
      </c>
      <c r="E172" s="11">
        <f t="shared" si="8"/>
        <v>15.944436200000002</v>
      </c>
    </row>
    <row r="173" spans="1:5" ht="12.75">
      <c r="A173" s="9" t="s">
        <v>240</v>
      </c>
      <c r="B173" s="10">
        <v>2.76</v>
      </c>
      <c r="C173" s="11">
        <f t="shared" si="6"/>
        <v>2.2632</v>
      </c>
      <c r="D173" s="11">
        <f t="shared" si="7"/>
        <v>2.1942</v>
      </c>
      <c r="E173" s="11">
        <f t="shared" si="8"/>
        <v>2.1252</v>
      </c>
    </row>
    <row r="174" spans="1:5" ht="12.75">
      <c r="A174" s="9" t="s">
        <v>241</v>
      </c>
      <c r="B174" s="10">
        <v>30.6</v>
      </c>
      <c r="C174" s="11">
        <f t="shared" si="6"/>
        <v>25.092</v>
      </c>
      <c r="D174" s="11">
        <f t="shared" si="7"/>
        <v>24.327</v>
      </c>
      <c r="E174" s="11">
        <f t="shared" si="8"/>
        <v>23.562</v>
      </c>
    </row>
    <row r="175" spans="1:5" ht="12.75">
      <c r="A175" s="9" t="s">
        <v>242</v>
      </c>
      <c r="B175" s="10">
        <v>30.6</v>
      </c>
      <c r="C175" s="11">
        <f t="shared" si="6"/>
        <v>25.092</v>
      </c>
      <c r="D175" s="11">
        <f t="shared" si="7"/>
        <v>24.327</v>
      </c>
      <c r="E175" s="11">
        <f t="shared" si="8"/>
        <v>23.562</v>
      </c>
    </row>
    <row r="176" spans="1:5" ht="12.75">
      <c r="A176" s="9" t="s">
        <v>243</v>
      </c>
      <c r="B176" s="10">
        <v>228.66</v>
      </c>
      <c r="C176" s="11">
        <f t="shared" si="6"/>
        <v>187.50119999999998</v>
      </c>
      <c r="D176" s="11">
        <f t="shared" si="7"/>
        <v>181.78470000000002</v>
      </c>
      <c r="E176" s="11">
        <f t="shared" si="8"/>
        <v>176.0682</v>
      </c>
    </row>
    <row r="177" spans="1:5" ht="12.75">
      <c r="A177" s="9" t="s">
        <v>244</v>
      </c>
      <c r="B177" s="10">
        <v>192.028</v>
      </c>
      <c r="C177" s="11">
        <f t="shared" si="6"/>
        <v>157.46295999999998</v>
      </c>
      <c r="D177" s="11">
        <f t="shared" si="7"/>
        <v>152.66226</v>
      </c>
      <c r="E177" s="11">
        <f t="shared" si="8"/>
        <v>147.86156</v>
      </c>
    </row>
    <row r="178" spans="1:5" ht="12.75">
      <c r="A178" s="9" t="s">
        <v>245</v>
      </c>
      <c r="B178" s="10">
        <v>33.66</v>
      </c>
      <c r="C178" s="11">
        <f t="shared" si="6"/>
        <v>27.601199999999995</v>
      </c>
      <c r="D178" s="11">
        <f t="shared" si="7"/>
        <v>26.7597</v>
      </c>
      <c r="E178" s="11">
        <f t="shared" si="8"/>
        <v>25.9182</v>
      </c>
    </row>
    <row r="179" spans="1:5" ht="12.75">
      <c r="A179" s="9" t="s">
        <v>246</v>
      </c>
      <c r="B179" s="10">
        <v>2.28</v>
      </c>
      <c r="C179" s="11">
        <f t="shared" si="6"/>
        <v>1.8695999999999997</v>
      </c>
      <c r="D179" s="11">
        <f t="shared" si="7"/>
        <v>1.8126</v>
      </c>
      <c r="E179" s="11">
        <f t="shared" si="8"/>
        <v>1.7555999999999998</v>
      </c>
    </row>
    <row r="180" spans="1:5" ht="12.75">
      <c r="A180" s="9" t="s">
        <v>247</v>
      </c>
      <c r="B180" s="10">
        <v>63.928</v>
      </c>
      <c r="C180" s="11">
        <f t="shared" si="6"/>
        <v>52.420959999999994</v>
      </c>
      <c r="D180" s="11">
        <f t="shared" si="7"/>
        <v>50.82276</v>
      </c>
      <c r="E180" s="11">
        <f t="shared" si="8"/>
        <v>49.22456</v>
      </c>
    </row>
    <row r="181" spans="1:5" ht="12.75">
      <c r="A181" s="9" t="s">
        <v>248</v>
      </c>
      <c r="B181" s="10">
        <v>55.80036</v>
      </c>
      <c r="C181" s="11">
        <f t="shared" si="6"/>
        <v>45.7562952</v>
      </c>
      <c r="D181" s="11">
        <f t="shared" si="7"/>
        <v>44.3612862</v>
      </c>
      <c r="E181" s="11">
        <f t="shared" si="8"/>
        <v>42.9662772</v>
      </c>
    </row>
    <row r="182" spans="1:5" ht="12.75">
      <c r="A182" s="9" t="s">
        <v>249</v>
      </c>
      <c r="B182" s="10">
        <v>63.91946000000001</v>
      </c>
      <c r="C182" s="11">
        <f t="shared" si="6"/>
        <v>52.413957200000006</v>
      </c>
      <c r="D182" s="11">
        <f t="shared" si="7"/>
        <v>50.81597070000001</v>
      </c>
      <c r="E182" s="11">
        <f t="shared" si="8"/>
        <v>49.21798420000001</v>
      </c>
    </row>
    <row r="183" spans="1:5" ht="14.25" customHeight="1">
      <c r="A183" s="9" t="s">
        <v>250</v>
      </c>
      <c r="B183" s="10">
        <v>81.16416000000001</v>
      </c>
      <c r="C183" s="11">
        <f t="shared" si="6"/>
        <v>66.55461120000001</v>
      </c>
      <c r="D183" s="11">
        <f t="shared" si="7"/>
        <v>64.5255072</v>
      </c>
      <c r="E183" s="11">
        <f t="shared" si="8"/>
        <v>62.49640320000001</v>
      </c>
    </row>
    <row r="184" spans="1:5" ht="25.5">
      <c r="A184" s="9" t="s">
        <v>251</v>
      </c>
      <c r="B184" s="10">
        <v>75</v>
      </c>
      <c r="C184" s="11">
        <f t="shared" si="6"/>
        <v>61.49999999999999</v>
      </c>
      <c r="D184" s="11">
        <f t="shared" si="7"/>
        <v>59.625</v>
      </c>
      <c r="E184" s="11">
        <f t="shared" si="8"/>
        <v>57.75</v>
      </c>
    </row>
    <row r="185" spans="1:5" ht="12.75">
      <c r="A185" s="9" t="s">
        <v>252</v>
      </c>
      <c r="B185" s="10">
        <v>127.28869999999999</v>
      </c>
      <c r="C185" s="11">
        <f t="shared" si="6"/>
        <v>104.37673399999998</v>
      </c>
      <c r="D185" s="11">
        <f t="shared" si="7"/>
        <v>101.19451649999999</v>
      </c>
      <c r="E185" s="11">
        <f t="shared" si="8"/>
        <v>98.012299</v>
      </c>
    </row>
    <row r="186" spans="1:5" ht="12.75">
      <c r="A186" s="9" t="s">
        <v>253</v>
      </c>
      <c r="B186" s="10">
        <v>47.33166900000002</v>
      </c>
      <c r="C186" s="11">
        <f t="shared" si="6"/>
        <v>38.81196858000001</v>
      </c>
      <c r="D186" s="11">
        <f t="shared" si="7"/>
        <v>37.628676855000016</v>
      </c>
      <c r="E186" s="11">
        <f t="shared" si="8"/>
        <v>36.44538513000001</v>
      </c>
    </row>
    <row r="187" spans="1:5" ht="12.75">
      <c r="A187" s="9" t="s">
        <v>254</v>
      </c>
      <c r="B187" s="10">
        <v>86.7</v>
      </c>
      <c r="C187" s="11">
        <f t="shared" si="6"/>
        <v>71.094</v>
      </c>
      <c r="D187" s="11">
        <f t="shared" si="7"/>
        <v>68.9265</v>
      </c>
      <c r="E187" s="11">
        <f t="shared" si="8"/>
        <v>66.759</v>
      </c>
    </row>
    <row r="188" spans="1:5" ht="12.75">
      <c r="A188" s="9" t="s">
        <v>255</v>
      </c>
      <c r="B188" s="10">
        <v>66.72</v>
      </c>
      <c r="C188" s="11">
        <f t="shared" si="6"/>
        <v>54.71039999999999</v>
      </c>
      <c r="D188" s="11">
        <f t="shared" si="7"/>
        <v>53.0424</v>
      </c>
      <c r="E188" s="11">
        <f t="shared" si="8"/>
        <v>51.3744</v>
      </c>
    </row>
    <row r="189" spans="1:5" ht="12.75">
      <c r="A189" s="9" t="s">
        <v>256</v>
      </c>
      <c r="B189" s="10">
        <v>38.76</v>
      </c>
      <c r="C189" s="11">
        <f t="shared" si="6"/>
        <v>31.783199999999997</v>
      </c>
      <c r="D189" s="11">
        <f t="shared" si="7"/>
        <v>30.8142</v>
      </c>
      <c r="E189" s="11">
        <f t="shared" si="8"/>
        <v>29.8452</v>
      </c>
    </row>
    <row r="190" spans="1:5" ht="12.75">
      <c r="A190" s="9" t="s">
        <v>257</v>
      </c>
      <c r="B190" s="10">
        <v>83.39188</v>
      </c>
      <c r="C190" s="11">
        <f t="shared" si="6"/>
        <v>68.3813416</v>
      </c>
      <c r="D190" s="11">
        <f t="shared" si="7"/>
        <v>66.2965446</v>
      </c>
      <c r="E190" s="11">
        <f t="shared" si="8"/>
        <v>64.2117476</v>
      </c>
    </row>
    <row r="191" spans="1:5" ht="12.75">
      <c r="A191" s="9" t="s">
        <v>258</v>
      </c>
      <c r="B191" s="10">
        <v>217.2027</v>
      </c>
      <c r="C191" s="11">
        <f t="shared" si="6"/>
        <v>178.106214</v>
      </c>
      <c r="D191" s="11">
        <f t="shared" si="7"/>
        <v>172.67614650000002</v>
      </c>
      <c r="E191" s="11">
        <f t="shared" si="8"/>
        <v>167.246079</v>
      </c>
    </row>
    <row r="192" spans="1:5" ht="12.75">
      <c r="A192" s="9" t="s">
        <v>259</v>
      </c>
      <c r="B192" s="10">
        <v>1.22</v>
      </c>
      <c r="C192" s="11">
        <f t="shared" si="6"/>
        <v>1.0004</v>
      </c>
      <c r="D192" s="11">
        <f t="shared" si="7"/>
        <v>0.9699</v>
      </c>
      <c r="E192" s="11">
        <f t="shared" si="8"/>
        <v>0.9394</v>
      </c>
    </row>
    <row r="193" spans="1:5" ht="12.75">
      <c r="A193" s="9" t="s">
        <v>260</v>
      </c>
      <c r="B193" s="10">
        <v>456.42</v>
      </c>
      <c r="C193" s="11">
        <f t="shared" si="6"/>
        <v>374.26439999999997</v>
      </c>
      <c r="D193" s="11">
        <f t="shared" si="7"/>
        <v>362.8539</v>
      </c>
      <c r="E193" s="11">
        <f t="shared" si="8"/>
        <v>351.4434</v>
      </c>
    </row>
    <row r="194" spans="1:5" ht="12.75">
      <c r="A194" s="9" t="s">
        <v>261</v>
      </c>
      <c r="B194" s="10">
        <v>0.2196</v>
      </c>
      <c r="C194" s="11">
        <f t="shared" si="6"/>
        <v>0.18007199999999998</v>
      </c>
      <c r="D194" s="11">
        <f t="shared" si="7"/>
        <v>0.174582</v>
      </c>
      <c r="E194" s="11">
        <f t="shared" si="8"/>
        <v>0.169092</v>
      </c>
    </row>
    <row r="195" spans="1:5" ht="12.75">
      <c r="A195" s="9" t="s">
        <v>262</v>
      </c>
      <c r="B195" s="10">
        <v>1.2078</v>
      </c>
      <c r="C195" s="11">
        <f t="shared" si="6"/>
        <v>0.9903959999999999</v>
      </c>
      <c r="D195" s="11">
        <f t="shared" si="7"/>
        <v>0.9602010000000001</v>
      </c>
      <c r="E195" s="11">
        <f t="shared" si="8"/>
        <v>0.930006</v>
      </c>
    </row>
    <row r="196" spans="1:5" ht="12.75">
      <c r="A196" s="9" t="s">
        <v>263</v>
      </c>
      <c r="B196" s="10">
        <v>4.9741230000000005</v>
      </c>
      <c r="C196" s="11">
        <f t="shared" si="6"/>
        <v>4.07878086</v>
      </c>
      <c r="D196" s="11">
        <f t="shared" si="7"/>
        <v>3.9544277850000005</v>
      </c>
      <c r="E196" s="11">
        <f t="shared" si="8"/>
        <v>3.8300747100000003</v>
      </c>
    </row>
    <row r="197" spans="1:5" ht="12.75">
      <c r="A197" s="9" t="s">
        <v>264</v>
      </c>
      <c r="B197" s="10">
        <v>21.310960000000005</v>
      </c>
      <c r="C197" s="11">
        <f aca="true" t="shared" si="9" ref="C197:C251">B197*0.82</f>
        <v>17.474987200000005</v>
      </c>
      <c r="D197" s="11">
        <f aca="true" t="shared" si="10" ref="D197:D251">B197*0.795</f>
        <v>16.942213200000005</v>
      </c>
      <c r="E197" s="11">
        <f aca="true" t="shared" si="11" ref="E197:E251">B197*0.77</f>
        <v>16.409439200000005</v>
      </c>
    </row>
    <row r="198" spans="1:5" ht="12.75">
      <c r="A198" s="9" t="s">
        <v>265</v>
      </c>
      <c r="B198" s="10">
        <v>6.834135000000001</v>
      </c>
      <c r="C198" s="11">
        <f t="shared" si="9"/>
        <v>5.603990700000001</v>
      </c>
      <c r="D198" s="11">
        <f t="shared" si="10"/>
        <v>5.433137325000001</v>
      </c>
      <c r="E198" s="11">
        <f t="shared" si="11"/>
        <v>5.2622839500000005</v>
      </c>
    </row>
    <row r="199" spans="1:5" ht="12.75">
      <c r="A199" s="9" t="s">
        <v>266</v>
      </c>
      <c r="B199" s="10">
        <v>9.14</v>
      </c>
      <c r="C199" s="11">
        <f t="shared" si="9"/>
        <v>7.4948</v>
      </c>
      <c r="D199" s="11">
        <f t="shared" si="10"/>
        <v>7.266300000000001</v>
      </c>
      <c r="E199" s="11">
        <f t="shared" si="11"/>
        <v>7.037800000000001</v>
      </c>
    </row>
    <row r="200" spans="1:5" ht="12.75">
      <c r="A200" s="9" t="s">
        <v>267</v>
      </c>
      <c r="B200" s="10">
        <v>0.9394</v>
      </c>
      <c r="C200" s="11">
        <f t="shared" si="9"/>
        <v>0.770308</v>
      </c>
      <c r="D200" s="11">
        <f t="shared" si="10"/>
        <v>0.746823</v>
      </c>
      <c r="E200" s="11">
        <f t="shared" si="11"/>
        <v>0.723338</v>
      </c>
    </row>
    <row r="201" spans="1:5" ht="12.75">
      <c r="A201" s="9" t="s">
        <v>268</v>
      </c>
      <c r="B201" s="10">
        <v>3.54</v>
      </c>
      <c r="C201" s="11">
        <f t="shared" si="9"/>
        <v>2.9028</v>
      </c>
      <c r="D201" s="11">
        <f t="shared" si="10"/>
        <v>2.8143000000000002</v>
      </c>
      <c r="E201" s="11">
        <f t="shared" si="11"/>
        <v>2.7258</v>
      </c>
    </row>
    <row r="202" spans="1:5" ht="12.75">
      <c r="A202" s="9" t="s">
        <v>269</v>
      </c>
      <c r="B202" s="10">
        <v>1.6835999999999998</v>
      </c>
      <c r="C202" s="11">
        <f t="shared" si="9"/>
        <v>1.3805519999999998</v>
      </c>
      <c r="D202" s="11">
        <f t="shared" si="10"/>
        <v>1.3384619999999998</v>
      </c>
      <c r="E202" s="11">
        <f t="shared" si="11"/>
        <v>1.2963719999999999</v>
      </c>
    </row>
    <row r="203" spans="1:5" ht="12.75">
      <c r="A203" s="9" t="s">
        <v>270</v>
      </c>
      <c r="B203" s="10">
        <v>52.40442900000001</v>
      </c>
      <c r="C203" s="11">
        <f t="shared" si="9"/>
        <v>42.97163178</v>
      </c>
      <c r="D203" s="11">
        <f t="shared" si="10"/>
        <v>41.66152105500001</v>
      </c>
      <c r="E203" s="11">
        <f t="shared" si="11"/>
        <v>40.35141033000001</v>
      </c>
    </row>
    <row r="204" spans="1:5" ht="12.75">
      <c r="A204" s="9" t="s">
        <v>271</v>
      </c>
      <c r="B204" s="10">
        <v>37.54916</v>
      </c>
      <c r="C204" s="11">
        <f t="shared" si="9"/>
        <v>30.790311199999998</v>
      </c>
      <c r="D204" s="11">
        <f t="shared" si="10"/>
        <v>29.851582200000003</v>
      </c>
      <c r="E204" s="11">
        <f t="shared" si="11"/>
        <v>28.9128532</v>
      </c>
    </row>
    <row r="205" spans="1:5" ht="12.75">
      <c r="A205" s="9" t="s">
        <v>272</v>
      </c>
      <c r="B205" s="10">
        <v>60</v>
      </c>
      <c r="C205" s="11">
        <f t="shared" si="9"/>
        <v>49.199999999999996</v>
      </c>
      <c r="D205" s="11">
        <f t="shared" si="10"/>
        <v>47.7</v>
      </c>
      <c r="E205" s="11">
        <f t="shared" si="11"/>
        <v>46.2</v>
      </c>
    </row>
    <row r="206" spans="1:5" ht="12.75">
      <c r="A206" s="9" t="s">
        <v>273</v>
      </c>
      <c r="B206" s="10">
        <v>51.6548</v>
      </c>
      <c r="C206" s="11">
        <f t="shared" si="9"/>
        <v>42.356936</v>
      </c>
      <c r="D206" s="11">
        <f t="shared" si="10"/>
        <v>41.065566000000004</v>
      </c>
      <c r="E206" s="11">
        <f t="shared" si="11"/>
        <v>39.774196</v>
      </c>
    </row>
    <row r="207" spans="1:5" ht="12.75">
      <c r="A207" s="9" t="s">
        <v>274</v>
      </c>
      <c r="B207" s="10">
        <v>2.64</v>
      </c>
      <c r="C207" s="11">
        <f t="shared" si="9"/>
        <v>2.1648</v>
      </c>
      <c r="D207" s="11">
        <f t="shared" si="10"/>
        <v>2.0988</v>
      </c>
      <c r="E207" s="11">
        <f t="shared" si="11"/>
        <v>2.0328</v>
      </c>
    </row>
    <row r="208" spans="1:5" ht="12.75">
      <c r="A208" s="9" t="s">
        <v>275</v>
      </c>
      <c r="B208" s="10">
        <v>6.2219999999999995</v>
      </c>
      <c r="C208" s="11">
        <f t="shared" si="9"/>
        <v>5.10204</v>
      </c>
      <c r="D208" s="11">
        <f t="shared" si="10"/>
        <v>4.94649</v>
      </c>
      <c r="E208" s="11">
        <f t="shared" si="11"/>
        <v>4.79094</v>
      </c>
    </row>
    <row r="209" spans="1:5" ht="25.5">
      <c r="A209" s="9" t="s">
        <v>276</v>
      </c>
      <c r="B209" s="10">
        <v>21.820920000000005</v>
      </c>
      <c r="C209" s="11">
        <f t="shared" si="9"/>
        <v>17.893154400000004</v>
      </c>
      <c r="D209" s="11">
        <f t="shared" si="10"/>
        <v>17.347631400000004</v>
      </c>
      <c r="E209" s="11">
        <f t="shared" si="11"/>
        <v>16.802108400000005</v>
      </c>
    </row>
    <row r="210" spans="1:5" ht="25.5">
      <c r="A210" s="9" t="s">
        <v>277</v>
      </c>
      <c r="B210" s="10">
        <v>26.660172000000006</v>
      </c>
      <c r="C210" s="11">
        <f t="shared" si="9"/>
        <v>21.861341040000003</v>
      </c>
      <c r="D210" s="11">
        <f t="shared" si="10"/>
        <v>21.194836740000007</v>
      </c>
      <c r="E210" s="11">
        <f t="shared" si="11"/>
        <v>20.528332440000007</v>
      </c>
    </row>
    <row r="211" spans="1:5" ht="25.5">
      <c r="A211" s="9" t="s">
        <v>278</v>
      </c>
      <c r="B211" s="10">
        <v>20.707060000000002</v>
      </c>
      <c r="C211" s="11">
        <f t="shared" si="9"/>
        <v>16.9797892</v>
      </c>
      <c r="D211" s="11">
        <f t="shared" si="10"/>
        <v>16.462112700000002</v>
      </c>
      <c r="E211" s="11">
        <f t="shared" si="11"/>
        <v>15.944436200000002</v>
      </c>
    </row>
    <row r="212" spans="1:5" ht="12.75">
      <c r="A212" s="9" t="s">
        <v>279</v>
      </c>
      <c r="B212" s="10">
        <v>25.363799999999998</v>
      </c>
      <c r="C212" s="11">
        <f t="shared" si="9"/>
        <v>20.798315999999996</v>
      </c>
      <c r="D212" s="11">
        <f t="shared" si="10"/>
        <v>20.164220999999998</v>
      </c>
      <c r="E212" s="11">
        <f t="shared" si="11"/>
        <v>19.530126</v>
      </c>
    </row>
    <row r="213" spans="1:5" ht="12.75">
      <c r="A213" s="9" t="s">
        <v>280</v>
      </c>
      <c r="B213" s="10">
        <v>5.856</v>
      </c>
      <c r="C213" s="11">
        <f t="shared" si="9"/>
        <v>4.80192</v>
      </c>
      <c r="D213" s="11">
        <f t="shared" si="10"/>
        <v>4.65552</v>
      </c>
      <c r="E213" s="11">
        <f t="shared" si="11"/>
        <v>4.50912</v>
      </c>
    </row>
    <row r="214" spans="1:5" ht="12.75">
      <c r="A214" s="9" t="s">
        <v>281</v>
      </c>
      <c r="B214" s="10">
        <v>17.568</v>
      </c>
      <c r="C214" s="11">
        <f t="shared" si="9"/>
        <v>14.40576</v>
      </c>
      <c r="D214" s="11">
        <f t="shared" si="10"/>
        <v>13.966560000000001</v>
      </c>
      <c r="E214" s="11">
        <f t="shared" si="11"/>
        <v>13.527360000000002</v>
      </c>
    </row>
    <row r="215" spans="1:5" ht="12.75">
      <c r="A215" s="9" t="s">
        <v>282</v>
      </c>
      <c r="B215" s="10">
        <v>19.38</v>
      </c>
      <c r="C215" s="11">
        <f t="shared" si="9"/>
        <v>15.891599999999999</v>
      </c>
      <c r="D215" s="11">
        <f t="shared" si="10"/>
        <v>15.4071</v>
      </c>
      <c r="E215" s="11">
        <f t="shared" si="11"/>
        <v>14.9226</v>
      </c>
    </row>
    <row r="216" spans="1:5" ht="12.75">
      <c r="A216" s="9" t="s">
        <v>283</v>
      </c>
      <c r="B216" s="10">
        <v>8.784</v>
      </c>
      <c r="C216" s="11">
        <f t="shared" si="9"/>
        <v>7.20288</v>
      </c>
      <c r="D216" s="11">
        <f t="shared" si="10"/>
        <v>6.983280000000001</v>
      </c>
      <c r="E216" s="11">
        <f t="shared" si="11"/>
        <v>6.763680000000001</v>
      </c>
    </row>
    <row r="217" spans="1:5" ht="12.75">
      <c r="A217" s="9" t="s">
        <v>284</v>
      </c>
      <c r="B217" s="10">
        <v>329.71530900000005</v>
      </c>
      <c r="C217" s="11">
        <f t="shared" si="9"/>
        <v>270.36655338</v>
      </c>
      <c r="D217" s="11">
        <f t="shared" si="10"/>
        <v>262.12367065500007</v>
      </c>
      <c r="E217" s="11">
        <f t="shared" si="11"/>
        <v>253.88078793000005</v>
      </c>
    </row>
    <row r="218" spans="1:5" ht="12.75">
      <c r="A218" s="9" t="s">
        <v>285</v>
      </c>
      <c r="B218" s="10">
        <v>386.0263</v>
      </c>
      <c r="C218" s="11">
        <f t="shared" si="9"/>
        <v>316.541566</v>
      </c>
      <c r="D218" s="11">
        <f t="shared" si="10"/>
        <v>306.8909085</v>
      </c>
      <c r="E218" s="11">
        <f t="shared" si="11"/>
        <v>297.240251</v>
      </c>
    </row>
    <row r="219" spans="1:5" ht="12.75">
      <c r="A219" s="9" t="s">
        <v>286</v>
      </c>
      <c r="B219" s="10">
        <v>1848</v>
      </c>
      <c r="C219" s="11">
        <f t="shared" si="9"/>
        <v>1515.36</v>
      </c>
      <c r="D219" s="11">
        <f t="shared" si="10"/>
        <v>1469.16</v>
      </c>
      <c r="E219" s="11">
        <f t="shared" si="11"/>
        <v>1422.96</v>
      </c>
    </row>
    <row r="220" spans="1:5" ht="12.75">
      <c r="A220" s="9" t="s">
        <v>287</v>
      </c>
      <c r="B220" s="10">
        <v>1996.32</v>
      </c>
      <c r="C220" s="11">
        <f t="shared" si="9"/>
        <v>1636.9823999999999</v>
      </c>
      <c r="D220" s="11">
        <f t="shared" si="10"/>
        <v>1587.0744</v>
      </c>
      <c r="E220" s="11">
        <f t="shared" si="11"/>
        <v>1537.1664</v>
      </c>
    </row>
    <row r="221" spans="1:5" ht="12.75">
      <c r="A221" s="9" t="s">
        <v>288</v>
      </c>
      <c r="B221" s="10">
        <v>334.524</v>
      </c>
      <c r="C221" s="11">
        <f t="shared" si="9"/>
        <v>274.30967999999996</v>
      </c>
      <c r="D221" s="11">
        <f t="shared" si="10"/>
        <v>265.94658000000004</v>
      </c>
      <c r="E221" s="11">
        <f t="shared" si="11"/>
        <v>257.58348</v>
      </c>
    </row>
    <row r="222" spans="1:5" ht="12" customHeight="1">
      <c r="A222" s="9" t="s">
        <v>289</v>
      </c>
      <c r="B222" s="10">
        <v>218.75942</v>
      </c>
      <c r="C222" s="11">
        <f t="shared" si="9"/>
        <v>179.3827244</v>
      </c>
      <c r="D222" s="11">
        <f t="shared" si="10"/>
        <v>173.91373890000003</v>
      </c>
      <c r="E222" s="11">
        <f t="shared" si="11"/>
        <v>168.4447534</v>
      </c>
    </row>
    <row r="223" spans="1:5" ht="12" customHeight="1">
      <c r="A223" s="9" t="s">
        <v>290</v>
      </c>
      <c r="B223" s="10">
        <v>105.48</v>
      </c>
      <c r="C223" s="11">
        <f t="shared" si="9"/>
        <v>86.4936</v>
      </c>
      <c r="D223" s="11">
        <f t="shared" si="10"/>
        <v>83.85660000000001</v>
      </c>
      <c r="E223" s="11">
        <f t="shared" si="11"/>
        <v>81.2196</v>
      </c>
    </row>
    <row r="224" spans="1:5" ht="12" customHeight="1">
      <c r="A224" s="9" t="s">
        <v>291</v>
      </c>
      <c r="B224" s="10">
        <v>400.94934</v>
      </c>
      <c r="C224" s="11">
        <f t="shared" si="9"/>
        <v>328.7784588</v>
      </c>
      <c r="D224" s="11">
        <f t="shared" si="10"/>
        <v>318.7547253</v>
      </c>
      <c r="E224" s="11">
        <f t="shared" si="11"/>
        <v>308.7309918</v>
      </c>
    </row>
    <row r="225" spans="1:5" ht="12.75">
      <c r="A225" s="9" t="s">
        <v>292</v>
      </c>
      <c r="B225" s="10">
        <v>496.26</v>
      </c>
      <c r="C225" s="11">
        <f t="shared" si="9"/>
        <v>406.93319999999994</v>
      </c>
      <c r="D225" s="11">
        <f t="shared" si="10"/>
        <v>394.5267</v>
      </c>
      <c r="E225" s="11">
        <f t="shared" si="11"/>
        <v>382.1202</v>
      </c>
    </row>
    <row r="226" spans="1:5" ht="12.75">
      <c r="A226" s="9" t="s">
        <v>293</v>
      </c>
      <c r="B226" s="10">
        <v>583.14</v>
      </c>
      <c r="C226" s="11">
        <f t="shared" si="9"/>
        <v>478.17479999999995</v>
      </c>
      <c r="D226" s="11">
        <f t="shared" si="10"/>
        <v>463.5963</v>
      </c>
      <c r="E226" s="11">
        <f t="shared" si="11"/>
        <v>449.0178</v>
      </c>
    </row>
    <row r="227" spans="1:5" ht="12.75">
      <c r="A227" s="9" t="s">
        <v>294</v>
      </c>
      <c r="B227" s="10">
        <v>324.12</v>
      </c>
      <c r="C227" s="11">
        <f t="shared" si="9"/>
        <v>265.7784</v>
      </c>
      <c r="D227" s="11">
        <f t="shared" si="10"/>
        <v>257.6754</v>
      </c>
      <c r="E227" s="11">
        <f t="shared" si="11"/>
        <v>249.57240000000002</v>
      </c>
    </row>
    <row r="228" spans="1:5" ht="12.75">
      <c r="A228" s="9" t="s">
        <v>295</v>
      </c>
      <c r="B228" s="10">
        <v>245.952</v>
      </c>
      <c r="C228" s="11">
        <f t="shared" si="9"/>
        <v>201.68063999999998</v>
      </c>
      <c r="D228" s="11">
        <f t="shared" si="10"/>
        <v>195.53184000000002</v>
      </c>
      <c r="E228" s="11">
        <f t="shared" si="11"/>
        <v>189.38304</v>
      </c>
    </row>
    <row r="229" spans="1:5" ht="12.75">
      <c r="A229" s="9" t="s">
        <v>296</v>
      </c>
      <c r="B229" s="10">
        <v>879</v>
      </c>
      <c r="C229" s="11">
        <f t="shared" si="9"/>
        <v>720.78</v>
      </c>
      <c r="D229" s="11">
        <f t="shared" si="10"/>
        <v>698.8050000000001</v>
      </c>
      <c r="E229" s="11">
        <f t="shared" si="11"/>
        <v>676.83</v>
      </c>
    </row>
    <row r="230" spans="1:5" ht="12.75">
      <c r="A230" s="9" t="s">
        <v>297</v>
      </c>
      <c r="B230" s="10">
        <v>1116.0072</v>
      </c>
      <c r="C230" s="11">
        <f t="shared" si="9"/>
        <v>915.125904</v>
      </c>
      <c r="D230" s="11">
        <f t="shared" si="10"/>
        <v>887.225724</v>
      </c>
      <c r="E230" s="11">
        <f t="shared" si="11"/>
        <v>859.325544</v>
      </c>
    </row>
    <row r="231" spans="1:5" ht="12.75">
      <c r="A231" s="9" t="s">
        <v>298</v>
      </c>
      <c r="B231" s="10">
        <v>332.0779</v>
      </c>
      <c r="C231" s="11">
        <f t="shared" si="9"/>
        <v>272.303878</v>
      </c>
      <c r="D231" s="11">
        <f t="shared" si="10"/>
        <v>264.0019305</v>
      </c>
      <c r="E231" s="11">
        <f t="shared" si="11"/>
        <v>255.699983</v>
      </c>
    </row>
    <row r="232" spans="1:5" ht="12.75">
      <c r="A232" s="9" t="s">
        <v>299</v>
      </c>
      <c r="B232" s="10">
        <v>409.08</v>
      </c>
      <c r="C232" s="11">
        <f t="shared" si="9"/>
        <v>335.44559999999996</v>
      </c>
      <c r="D232" s="11">
        <f t="shared" si="10"/>
        <v>325.2186</v>
      </c>
      <c r="E232" s="11">
        <f t="shared" si="11"/>
        <v>314.9916</v>
      </c>
    </row>
    <row r="233" spans="1:5" ht="12.75">
      <c r="A233" s="9" t="s">
        <v>300</v>
      </c>
      <c r="B233" s="10">
        <v>285.12</v>
      </c>
      <c r="C233" s="11">
        <f t="shared" si="9"/>
        <v>233.7984</v>
      </c>
      <c r="D233" s="11">
        <f t="shared" si="10"/>
        <v>226.67040000000003</v>
      </c>
      <c r="E233" s="11">
        <f t="shared" si="11"/>
        <v>219.54240000000001</v>
      </c>
    </row>
    <row r="234" spans="1:5" ht="12.75">
      <c r="A234" s="9" t="s">
        <v>301</v>
      </c>
      <c r="B234" s="10">
        <v>45.25224</v>
      </c>
      <c r="C234" s="11">
        <f t="shared" si="9"/>
        <v>37.106836799999996</v>
      </c>
      <c r="D234" s="11">
        <f t="shared" si="10"/>
        <v>35.9755308</v>
      </c>
      <c r="E234" s="11">
        <f t="shared" si="11"/>
        <v>34.8442248</v>
      </c>
    </row>
    <row r="235" spans="1:5" ht="12.75">
      <c r="A235" s="9" t="s">
        <v>302</v>
      </c>
      <c r="B235" s="10">
        <v>1673.76</v>
      </c>
      <c r="C235" s="11">
        <f t="shared" si="9"/>
        <v>1372.4832</v>
      </c>
      <c r="D235" s="11">
        <f t="shared" si="10"/>
        <v>1330.6392</v>
      </c>
      <c r="E235" s="11">
        <f t="shared" si="11"/>
        <v>1288.7952</v>
      </c>
    </row>
    <row r="236" spans="1:5" ht="12.75">
      <c r="A236" s="9" t="s">
        <v>303</v>
      </c>
      <c r="B236" s="10">
        <v>15.006</v>
      </c>
      <c r="C236" s="11">
        <f t="shared" si="9"/>
        <v>12.30492</v>
      </c>
      <c r="D236" s="11">
        <f t="shared" si="10"/>
        <v>11.929770000000001</v>
      </c>
      <c r="E236" s="11">
        <f t="shared" si="11"/>
        <v>11.55462</v>
      </c>
    </row>
    <row r="237" spans="1:5" ht="12.75">
      <c r="A237" s="9" t="s">
        <v>304</v>
      </c>
      <c r="B237" s="10">
        <v>13.273722000000001</v>
      </c>
      <c r="C237" s="11">
        <f t="shared" si="9"/>
        <v>10.884452040000001</v>
      </c>
      <c r="D237" s="11">
        <f t="shared" si="10"/>
        <v>10.552608990000001</v>
      </c>
      <c r="E237" s="11">
        <f t="shared" si="11"/>
        <v>10.220765940000001</v>
      </c>
    </row>
    <row r="238" spans="1:5" ht="12.75">
      <c r="A238" s="9" t="s">
        <v>305</v>
      </c>
      <c r="B238" s="10">
        <v>0.488</v>
      </c>
      <c r="C238" s="11">
        <f t="shared" si="9"/>
        <v>0.40015999999999996</v>
      </c>
      <c r="D238" s="11">
        <f t="shared" si="10"/>
        <v>0.38796</v>
      </c>
      <c r="E238" s="11">
        <f t="shared" si="11"/>
        <v>0.37576</v>
      </c>
    </row>
    <row r="239" spans="1:5" ht="12.75">
      <c r="A239" s="9" t="s">
        <v>306</v>
      </c>
      <c r="B239" s="10">
        <v>1.4654640000000003</v>
      </c>
      <c r="C239" s="11">
        <f t="shared" si="9"/>
        <v>1.2016804800000003</v>
      </c>
      <c r="D239" s="11">
        <f t="shared" si="10"/>
        <v>1.1650438800000003</v>
      </c>
      <c r="E239" s="11">
        <f t="shared" si="11"/>
        <v>1.1284072800000002</v>
      </c>
    </row>
    <row r="240" spans="1:5" ht="12.75">
      <c r="A240" s="9" t="s">
        <v>307</v>
      </c>
      <c r="B240" s="10">
        <v>7.86</v>
      </c>
      <c r="C240" s="11">
        <f t="shared" si="9"/>
        <v>6.4452</v>
      </c>
      <c r="D240" s="11">
        <f t="shared" si="10"/>
        <v>6.2487</v>
      </c>
      <c r="E240" s="11">
        <f t="shared" si="11"/>
        <v>6.0522</v>
      </c>
    </row>
    <row r="241" spans="1:5" ht="12.75">
      <c r="A241" s="9" t="s">
        <v>308</v>
      </c>
      <c r="B241" s="10">
        <v>142.03728</v>
      </c>
      <c r="C241" s="11">
        <f t="shared" si="9"/>
        <v>116.4705696</v>
      </c>
      <c r="D241" s="11">
        <f t="shared" si="10"/>
        <v>112.91963760000002</v>
      </c>
      <c r="E241" s="11">
        <f t="shared" si="11"/>
        <v>109.36870560000001</v>
      </c>
    </row>
    <row r="242" spans="1:5" ht="12.75">
      <c r="A242" s="9" t="s">
        <v>309</v>
      </c>
      <c r="B242" s="10">
        <v>156</v>
      </c>
      <c r="C242" s="11">
        <f t="shared" si="9"/>
        <v>127.91999999999999</v>
      </c>
      <c r="D242" s="11">
        <f t="shared" si="10"/>
        <v>124.02000000000001</v>
      </c>
      <c r="E242" s="11">
        <f t="shared" si="11"/>
        <v>120.12</v>
      </c>
    </row>
    <row r="243" spans="1:5" ht="12.75">
      <c r="A243" s="9" t="s">
        <v>310</v>
      </c>
      <c r="B243" s="10">
        <v>229.2</v>
      </c>
      <c r="C243" s="11">
        <f t="shared" si="9"/>
        <v>187.944</v>
      </c>
      <c r="D243" s="11">
        <f t="shared" si="10"/>
        <v>182.214</v>
      </c>
      <c r="E243" s="11">
        <f t="shared" si="11"/>
        <v>176.484</v>
      </c>
    </row>
    <row r="244" spans="1:5" ht="12.75">
      <c r="A244" s="9" t="s">
        <v>311</v>
      </c>
      <c r="B244" s="10">
        <v>187.26</v>
      </c>
      <c r="C244" s="11">
        <f t="shared" si="9"/>
        <v>153.55319999999998</v>
      </c>
      <c r="D244" s="11">
        <f t="shared" si="10"/>
        <v>148.8717</v>
      </c>
      <c r="E244" s="11">
        <f t="shared" si="11"/>
        <v>144.1902</v>
      </c>
    </row>
    <row r="245" spans="1:5" ht="12.75">
      <c r="A245" s="9" t="s">
        <v>312</v>
      </c>
      <c r="B245" s="10">
        <v>201</v>
      </c>
      <c r="C245" s="11">
        <f t="shared" si="9"/>
        <v>164.82</v>
      </c>
      <c r="D245" s="11">
        <f t="shared" si="10"/>
        <v>159.79500000000002</v>
      </c>
      <c r="E245" s="11">
        <f t="shared" si="11"/>
        <v>154.77</v>
      </c>
    </row>
    <row r="246" spans="1:5" ht="12.75">
      <c r="A246" s="9" t="s">
        <v>313</v>
      </c>
      <c r="B246" s="10">
        <v>256.5</v>
      </c>
      <c r="C246" s="11">
        <f t="shared" si="9"/>
        <v>210.32999999999998</v>
      </c>
      <c r="D246" s="11">
        <f t="shared" si="10"/>
        <v>203.91750000000002</v>
      </c>
      <c r="E246" s="11">
        <f t="shared" si="11"/>
        <v>197.505</v>
      </c>
    </row>
    <row r="247" spans="1:5" ht="12.75">
      <c r="A247" s="9" t="s">
        <v>314</v>
      </c>
      <c r="B247" s="10">
        <v>3.0718380000000005</v>
      </c>
      <c r="C247" s="11">
        <f t="shared" si="9"/>
        <v>2.5189071600000004</v>
      </c>
      <c r="D247" s="11">
        <f t="shared" si="10"/>
        <v>2.4421112100000006</v>
      </c>
      <c r="E247" s="11">
        <f t="shared" si="11"/>
        <v>2.3653152600000005</v>
      </c>
    </row>
    <row r="248" spans="1:5" ht="12.75">
      <c r="A248" s="9" t="s">
        <v>315</v>
      </c>
      <c r="B248" s="10">
        <v>1.6345560000000001</v>
      </c>
      <c r="C248" s="11">
        <f t="shared" si="9"/>
        <v>1.34033592</v>
      </c>
      <c r="D248" s="11">
        <f t="shared" si="10"/>
        <v>1.29947202</v>
      </c>
      <c r="E248" s="11">
        <f t="shared" si="11"/>
        <v>1.25860812</v>
      </c>
    </row>
    <row r="249" spans="1:5" ht="12.75">
      <c r="A249" s="9" t="s">
        <v>316</v>
      </c>
      <c r="B249" s="10">
        <v>20.720480000000002</v>
      </c>
      <c r="C249" s="11">
        <f t="shared" si="9"/>
        <v>16.9907936</v>
      </c>
      <c r="D249" s="11">
        <f t="shared" si="10"/>
        <v>16.4727816</v>
      </c>
      <c r="E249" s="11">
        <f t="shared" si="11"/>
        <v>15.954769600000002</v>
      </c>
    </row>
    <row r="250" spans="1:5" ht="12.75">
      <c r="A250" s="9" t="s">
        <v>317</v>
      </c>
      <c r="B250" s="10">
        <v>1.6345560000000001</v>
      </c>
      <c r="C250" s="11">
        <f t="shared" si="9"/>
        <v>1.34033592</v>
      </c>
      <c r="D250" s="11">
        <f t="shared" si="10"/>
        <v>1.29947202</v>
      </c>
      <c r="E250" s="11">
        <f t="shared" si="11"/>
        <v>1.25860812</v>
      </c>
    </row>
    <row r="251" spans="1:5" ht="12.75">
      <c r="A251" s="9" t="s">
        <v>318</v>
      </c>
      <c r="B251" s="10">
        <v>4.06626</v>
      </c>
      <c r="C251" s="11">
        <f t="shared" si="9"/>
        <v>3.3343331999999997</v>
      </c>
      <c r="D251" s="11">
        <f t="shared" si="10"/>
        <v>3.2326767</v>
      </c>
      <c r="E251" s="11">
        <f t="shared" si="11"/>
        <v>3.1310202</v>
      </c>
    </row>
    <row r="252" spans="1:5" ht="15" customHeight="1">
      <c r="A252" s="7" t="s">
        <v>319</v>
      </c>
      <c r="B252" s="7"/>
      <c r="C252" s="7"/>
      <c r="D252" s="8"/>
      <c r="E252" s="8"/>
    </row>
    <row r="253" spans="1:5" ht="12.75">
      <c r="A253" s="9" t="s">
        <v>320</v>
      </c>
      <c r="B253" s="10">
        <v>1111.76648</v>
      </c>
      <c r="C253" s="11">
        <f aca="true" t="shared" si="12" ref="C253:C267">B253*0.82</f>
        <v>911.6485136</v>
      </c>
      <c r="D253" s="11">
        <f aca="true" t="shared" si="13" ref="D253:D267">B253*0.795</f>
        <v>883.8543516000001</v>
      </c>
      <c r="E253" s="11">
        <f aca="true" t="shared" si="14" ref="E253:E267">B253*0.77</f>
        <v>856.0601896000001</v>
      </c>
    </row>
    <row r="254" spans="1:5" ht="12.75">
      <c r="A254" s="9" t="s">
        <v>321</v>
      </c>
      <c r="B254" s="10">
        <v>2.8041090000000004</v>
      </c>
      <c r="C254" s="11">
        <f t="shared" si="12"/>
        <v>2.2993693800000004</v>
      </c>
      <c r="D254" s="11">
        <f t="shared" si="13"/>
        <v>2.2292666550000004</v>
      </c>
      <c r="E254" s="11">
        <f t="shared" si="14"/>
        <v>2.1591639300000005</v>
      </c>
    </row>
    <row r="255" spans="1:5" ht="12.75">
      <c r="A255" s="9" t="s">
        <v>322</v>
      </c>
      <c r="B255" s="10">
        <v>68.46</v>
      </c>
      <c r="C255" s="11">
        <f t="shared" si="12"/>
        <v>56.13719999999999</v>
      </c>
      <c r="D255" s="11">
        <f t="shared" si="13"/>
        <v>54.4257</v>
      </c>
      <c r="E255" s="11">
        <f t="shared" si="14"/>
        <v>52.7142</v>
      </c>
    </row>
    <row r="256" spans="1:5" ht="12.75">
      <c r="A256" s="9" t="s">
        <v>323</v>
      </c>
      <c r="B256" s="10">
        <v>115.93538000000001</v>
      </c>
      <c r="C256" s="11">
        <f t="shared" si="12"/>
        <v>95.0670116</v>
      </c>
      <c r="D256" s="11">
        <f t="shared" si="13"/>
        <v>92.16862710000001</v>
      </c>
      <c r="E256" s="11">
        <f t="shared" si="14"/>
        <v>89.2702426</v>
      </c>
    </row>
    <row r="257" spans="1:5" ht="12.75">
      <c r="A257" s="9" t="s">
        <v>324</v>
      </c>
      <c r="B257" s="10">
        <v>145.1373</v>
      </c>
      <c r="C257" s="11">
        <f t="shared" si="12"/>
        <v>119.012586</v>
      </c>
      <c r="D257" s="11">
        <f t="shared" si="13"/>
        <v>115.38415350000001</v>
      </c>
      <c r="E257" s="11">
        <f t="shared" si="14"/>
        <v>111.75572100000001</v>
      </c>
    </row>
    <row r="258" spans="1:5" ht="12.75">
      <c r="A258" s="9" t="s">
        <v>325</v>
      </c>
      <c r="B258" s="10">
        <v>257.99</v>
      </c>
      <c r="C258" s="11">
        <f t="shared" si="12"/>
        <v>211.5518</v>
      </c>
      <c r="D258" s="11">
        <f t="shared" si="13"/>
        <v>205.10205000000002</v>
      </c>
      <c r="E258" s="11">
        <f t="shared" si="14"/>
        <v>198.65230000000003</v>
      </c>
    </row>
    <row r="259" spans="1:5" ht="12.75">
      <c r="A259" s="9" t="s">
        <v>326</v>
      </c>
      <c r="B259" s="10">
        <v>100.69026</v>
      </c>
      <c r="C259" s="11">
        <f t="shared" si="12"/>
        <v>82.56601319999999</v>
      </c>
      <c r="D259" s="11">
        <f t="shared" si="13"/>
        <v>80.0487567</v>
      </c>
      <c r="E259" s="11">
        <f t="shared" si="14"/>
        <v>77.5315002</v>
      </c>
    </row>
    <row r="260" spans="1:5" ht="12.75">
      <c r="A260" s="9" t="s">
        <v>327</v>
      </c>
      <c r="B260" s="10">
        <v>787.038714</v>
      </c>
      <c r="C260" s="11">
        <f t="shared" si="12"/>
        <v>645.37174548</v>
      </c>
      <c r="D260" s="11">
        <f t="shared" si="13"/>
        <v>625.6957776300001</v>
      </c>
      <c r="E260" s="11">
        <f t="shared" si="14"/>
        <v>606.0198097800001</v>
      </c>
    </row>
    <row r="261" spans="1:5" ht="12.75">
      <c r="A261" s="9" t="s">
        <v>328</v>
      </c>
      <c r="B261" s="10">
        <v>50.02</v>
      </c>
      <c r="C261" s="11">
        <f t="shared" si="12"/>
        <v>41.0164</v>
      </c>
      <c r="D261" s="11">
        <f t="shared" si="13"/>
        <v>39.7659</v>
      </c>
      <c r="E261" s="11">
        <f t="shared" si="14"/>
        <v>38.51540000000001</v>
      </c>
    </row>
    <row r="262" spans="1:5" ht="12.75">
      <c r="A262" s="9" t="s">
        <v>329</v>
      </c>
      <c r="B262" s="10">
        <v>72.03856</v>
      </c>
      <c r="C262" s="11">
        <f t="shared" si="12"/>
        <v>59.0716192</v>
      </c>
      <c r="D262" s="11">
        <f t="shared" si="13"/>
        <v>57.27065520000001</v>
      </c>
      <c r="E262" s="11">
        <f t="shared" si="14"/>
        <v>55.46969120000001</v>
      </c>
    </row>
    <row r="263" spans="1:5" ht="12.75">
      <c r="A263" s="9" t="s">
        <v>330</v>
      </c>
      <c r="B263" s="10">
        <v>0.78</v>
      </c>
      <c r="C263" s="11">
        <f t="shared" si="12"/>
        <v>0.6396</v>
      </c>
      <c r="D263" s="11">
        <f t="shared" si="13"/>
        <v>0.6201000000000001</v>
      </c>
      <c r="E263" s="11">
        <f t="shared" si="14"/>
        <v>0.6006</v>
      </c>
    </row>
    <row r="264" spans="1:5" ht="12.75">
      <c r="A264" s="9" t="s">
        <v>331</v>
      </c>
      <c r="B264" s="10">
        <v>416.1</v>
      </c>
      <c r="C264" s="11">
        <f t="shared" si="12"/>
        <v>341.202</v>
      </c>
      <c r="D264" s="11">
        <f t="shared" si="13"/>
        <v>330.7995</v>
      </c>
      <c r="E264" s="11">
        <f t="shared" si="14"/>
        <v>320.39700000000005</v>
      </c>
    </row>
    <row r="265" spans="1:5" ht="12.75">
      <c r="A265" s="9" t="s">
        <v>332</v>
      </c>
      <c r="B265" s="10">
        <v>33.916</v>
      </c>
      <c r="C265" s="11">
        <f t="shared" si="12"/>
        <v>27.811119999999995</v>
      </c>
      <c r="D265" s="11">
        <f t="shared" si="13"/>
        <v>26.96322</v>
      </c>
      <c r="E265" s="11">
        <f t="shared" si="14"/>
        <v>26.115319999999997</v>
      </c>
    </row>
    <row r="266" spans="1:5" ht="12.75">
      <c r="A266" s="9" t="s">
        <v>333</v>
      </c>
      <c r="B266" s="10">
        <v>4901.34</v>
      </c>
      <c r="C266" s="11">
        <f t="shared" si="12"/>
        <v>4019.0987999999998</v>
      </c>
      <c r="D266" s="11">
        <f t="shared" si="13"/>
        <v>3896.5653</v>
      </c>
      <c r="E266" s="11">
        <f t="shared" si="14"/>
        <v>3774.0318</v>
      </c>
    </row>
    <row r="267" spans="1:5" ht="12.75">
      <c r="A267" s="9" t="s">
        <v>334</v>
      </c>
      <c r="B267" s="10">
        <v>3799.2</v>
      </c>
      <c r="C267" s="11">
        <f t="shared" si="12"/>
        <v>3115.3439999999996</v>
      </c>
      <c r="D267" s="11">
        <f t="shared" si="13"/>
        <v>3020.364</v>
      </c>
      <c r="E267" s="11">
        <f t="shared" si="14"/>
        <v>2925.384</v>
      </c>
    </row>
    <row r="268" spans="1:5" ht="15" customHeight="1">
      <c r="A268" s="7" t="s">
        <v>335</v>
      </c>
      <c r="B268" s="7"/>
      <c r="C268" s="14"/>
      <c r="D268" s="8"/>
      <c r="E268" s="8"/>
    </row>
    <row r="269" spans="1:5" ht="12.75">
      <c r="A269" s="9" t="s">
        <v>336</v>
      </c>
      <c r="B269" s="15">
        <v>39.42</v>
      </c>
      <c r="C269" s="11">
        <f aca="true" t="shared" si="15" ref="C269:C285">B269*0.82</f>
        <v>32.3244</v>
      </c>
      <c r="D269" s="11">
        <f aca="true" t="shared" si="16" ref="D269:D285">B269*0.795</f>
        <v>31.338900000000002</v>
      </c>
      <c r="E269" s="11">
        <f aca="true" t="shared" si="17" ref="E269:E285">B269*0.77</f>
        <v>30.3534</v>
      </c>
    </row>
    <row r="270" spans="1:5" ht="12.75">
      <c r="A270" s="9" t="s">
        <v>337</v>
      </c>
      <c r="B270" s="15">
        <v>97.21448</v>
      </c>
      <c r="C270" s="11">
        <f t="shared" si="15"/>
        <v>79.7158736</v>
      </c>
      <c r="D270" s="11">
        <f t="shared" si="16"/>
        <v>77.2855116</v>
      </c>
      <c r="E270" s="11">
        <f t="shared" si="17"/>
        <v>74.8551496</v>
      </c>
    </row>
    <row r="271" spans="1:5" ht="12.75">
      <c r="A271" s="9" t="s">
        <v>338</v>
      </c>
      <c r="B271" s="15">
        <v>2.057286</v>
      </c>
      <c r="C271" s="11">
        <f t="shared" si="15"/>
        <v>1.68697452</v>
      </c>
      <c r="D271" s="11">
        <f t="shared" si="16"/>
        <v>1.63554237</v>
      </c>
      <c r="E271" s="11">
        <f t="shared" si="17"/>
        <v>1.58411022</v>
      </c>
    </row>
    <row r="272" spans="1:5" ht="12.75">
      <c r="A272" s="9" t="s">
        <v>339</v>
      </c>
      <c r="B272" s="15">
        <v>1065.6</v>
      </c>
      <c r="C272" s="11">
        <f t="shared" si="15"/>
        <v>873.7919999999999</v>
      </c>
      <c r="D272" s="11">
        <f t="shared" si="16"/>
        <v>847.1519999999999</v>
      </c>
      <c r="E272" s="11">
        <f t="shared" si="17"/>
        <v>820.512</v>
      </c>
    </row>
    <row r="273" spans="1:5" ht="12.75">
      <c r="A273" s="16" t="s">
        <v>340</v>
      </c>
      <c r="B273" s="15">
        <v>501.3712</v>
      </c>
      <c r="C273" s="11">
        <f t="shared" si="15"/>
        <v>411.12438399999996</v>
      </c>
      <c r="D273" s="11">
        <f t="shared" si="16"/>
        <v>398.590104</v>
      </c>
      <c r="E273" s="11">
        <f t="shared" si="17"/>
        <v>386.055824</v>
      </c>
    </row>
    <row r="274" spans="1:5" ht="12.75">
      <c r="A274" s="17" t="s">
        <v>341</v>
      </c>
      <c r="B274" s="15">
        <v>308.25739999999996</v>
      </c>
      <c r="C274" s="11">
        <f t="shared" si="15"/>
        <v>252.77106799999996</v>
      </c>
      <c r="D274" s="11">
        <f t="shared" si="16"/>
        <v>245.064633</v>
      </c>
      <c r="E274" s="11">
        <f t="shared" si="17"/>
        <v>237.358198</v>
      </c>
    </row>
    <row r="275" spans="1:5" ht="12.75">
      <c r="A275" s="9" t="s">
        <v>342</v>
      </c>
      <c r="B275" s="15">
        <v>129.50300000000001</v>
      </c>
      <c r="C275" s="11">
        <f t="shared" si="15"/>
        <v>106.19246000000001</v>
      </c>
      <c r="D275" s="11">
        <f t="shared" si="16"/>
        <v>102.95488500000002</v>
      </c>
      <c r="E275" s="11">
        <f t="shared" si="17"/>
        <v>99.71731000000001</v>
      </c>
    </row>
    <row r="276" spans="1:5" ht="12.75">
      <c r="A276" s="9" t="s">
        <v>343</v>
      </c>
      <c r="B276" s="15">
        <v>14.46</v>
      </c>
      <c r="C276" s="11">
        <f t="shared" si="15"/>
        <v>11.8572</v>
      </c>
      <c r="D276" s="11">
        <f t="shared" si="16"/>
        <v>11.495700000000001</v>
      </c>
      <c r="E276" s="11">
        <f t="shared" si="17"/>
        <v>11.134200000000002</v>
      </c>
    </row>
    <row r="277" spans="1:5" ht="12.75">
      <c r="A277" s="9" t="s">
        <v>344</v>
      </c>
      <c r="B277" s="15">
        <v>42.7</v>
      </c>
      <c r="C277" s="11">
        <f t="shared" si="15"/>
        <v>35.014</v>
      </c>
      <c r="D277" s="11">
        <f t="shared" si="16"/>
        <v>33.94650000000001</v>
      </c>
      <c r="E277" s="11">
        <f t="shared" si="17"/>
        <v>32.879000000000005</v>
      </c>
    </row>
    <row r="278" spans="1:5" ht="12.75">
      <c r="A278" s="9" t="s">
        <v>345</v>
      </c>
      <c r="B278" s="15">
        <v>45.872</v>
      </c>
      <c r="C278" s="11">
        <f t="shared" si="15"/>
        <v>37.61504</v>
      </c>
      <c r="D278" s="11">
        <f t="shared" si="16"/>
        <v>36.46824</v>
      </c>
      <c r="E278" s="11">
        <f t="shared" si="17"/>
        <v>35.32144</v>
      </c>
    </row>
    <row r="279" spans="1:5" ht="12.75">
      <c r="A279" s="9" t="s">
        <v>346</v>
      </c>
      <c r="B279" s="15">
        <v>93.96684</v>
      </c>
      <c r="C279" s="11">
        <f t="shared" si="15"/>
        <v>77.0528088</v>
      </c>
      <c r="D279" s="11">
        <f t="shared" si="16"/>
        <v>74.70363780000001</v>
      </c>
      <c r="E279" s="11">
        <f t="shared" si="17"/>
        <v>72.35446680000001</v>
      </c>
    </row>
    <row r="280" spans="1:5" ht="12.75">
      <c r="A280" s="9" t="s">
        <v>347</v>
      </c>
      <c r="B280" s="15">
        <v>20.862000000000002</v>
      </c>
      <c r="C280" s="11">
        <f t="shared" si="15"/>
        <v>17.106840000000002</v>
      </c>
      <c r="D280" s="11">
        <f t="shared" si="16"/>
        <v>16.585290000000004</v>
      </c>
      <c r="E280" s="11">
        <f t="shared" si="17"/>
        <v>16.063740000000003</v>
      </c>
    </row>
    <row r="281" spans="1:5" ht="25.5">
      <c r="A281" s="9" t="s">
        <v>348</v>
      </c>
      <c r="B281" s="15">
        <v>11.729080000000002</v>
      </c>
      <c r="C281" s="11">
        <f t="shared" si="15"/>
        <v>9.6178456</v>
      </c>
      <c r="D281" s="11">
        <f t="shared" si="16"/>
        <v>9.3246186</v>
      </c>
      <c r="E281" s="11">
        <f t="shared" si="17"/>
        <v>9.031391600000001</v>
      </c>
    </row>
    <row r="282" spans="1:5" ht="12.75">
      <c r="A282" s="9" t="s">
        <v>349</v>
      </c>
      <c r="B282" s="15">
        <v>633.42</v>
      </c>
      <c r="C282" s="11">
        <f t="shared" si="15"/>
        <v>519.4043999999999</v>
      </c>
      <c r="D282" s="11">
        <f t="shared" si="16"/>
        <v>503.5689</v>
      </c>
      <c r="E282" s="11">
        <f t="shared" si="17"/>
        <v>487.73339999999996</v>
      </c>
    </row>
    <row r="283" spans="1:5" ht="12.75">
      <c r="A283" s="9" t="s">
        <v>350</v>
      </c>
      <c r="B283" s="15">
        <v>676.1398600000001</v>
      </c>
      <c r="C283" s="11">
        <f t="shared" si="15"/>
        <v>554.4346852000001</v>
      </c>
      <c r="D283" s="11">
        <f t="shared" si="16"/>
        <v>537.5311887000001</v>
      </c>
      <c r="E283" s="11">
        <f t="shared" si="17"/>
        <v>520.6276922000001</v>
      </c>
    </row>
    <row r="284" spans="1:5" ht="25.5">
      <c r="A284" s="9" t="s">
        <v>351</v>
      </c>
      <c r="B284" s="15">
        <v>218.26288</v>
      </c>
      <c r="C284" s="11">
        <f t="shared" si="15"/>
        <v>178.9755616</v>
      </c>
      <c r="D284" s="11">
        <f t="shared" si="16"/>
        <v>173.5189896</v>
      </c>
      <c r="E284" s="11">
        <f t="shared" si="17"/>
        <v>168.0624176</v>
      </c>
    </row>
    <row r="285" spans="1:5" ht="12.75">
      <c r="A285" s="9" t="s">
        <v>352</v>
      </c>
      <c r="B285" s="15">
        <v>9.0524</v>
      </c>
      <c r="C285" s="11">
        <f t="shared" si="15"/>
        <v>7.422968</v>
      </c>
      <c r="D285" s="11">
        <f t="shared" si="16"/>
        <v>7.196658000000001</v>
      </c>
      <c r="E285" s="11">
        <f t="shared" si="17"/>
        <v>6.970348</v>
      </c>
    </row>
    <row r="286" spans="1:5" ht="15.75" customHeight="1">
      <c r="A286" s="7" t="s">
        <v>353</v>
      </c>
      <c r="B286" s="7"/>
      <c r="C286" s="14"/>
      <c r="D286" s="8"/>
      <c r="E286" s="8"/>
    </row>
    <row r="287" spans="1:5" ht="12.75">
      <c r="A287" s="9" t="s">
        <v>354</v>
      </c>
      <c r="B287" s="15">
        <v>133.99131900000003</v>
      </c>
      <c r="C287" s="11">
        <f aca="true" t="shared" si="18" ref="C287:C318">B287*0.82</f>
        <v>109.87288158000003</v>
      </c>
      <c r="D287" s="11">
        <f aca="true" t="shared" si="19" ref="D287:D318">B287*0.795</f>
        <v>106.52309860500003</v>
      </c>
      <c r="E287" s="11">
        <f aca="true" t="shared" si="20" ref="E287:E318">B287*0.77</f>
        <v>103.17331563000003</v>
      </c>
    </row>
    <row r="288" spans="1:5" ht="12.75">
      <c r="A288" s="9" t="s">
        <v>355</v>
      </c>
      <c r="B288" s="15">
        <v>133.75177200000002</v>
      </c>
      <c r="C288" s="11">
        <f t="shared" si="18"/>
        <v>109.67645304000001</v>
      </c>
      <c r="D288" s="11">
        <f t="shared" si="19"/>
        <v>106.33265874000001</v>
      </c>
      <c r="E288" s="11">
        <f t="shared" si="20"/>
        <v>102.98886444000001</v>
      </c>
    </row>
    <row r="289" spans="1:5" ht="12.75">
      <c r="A289" s="9" t="s">
        <v>356</v>
      </c>
      <c r="B289" s="15">
        <v>49.83</v>
      </c>
      <c r="C289" s="11">
        <f t="shared" si="18"/>
        <v>40.8606</v>
      </c>
      <c r="D289" s="11">
        <f t="shared" si="19"/>
        <v>39.614850000000004</v>
      </c>
      <c r="E289" s="11">
        <f t="shared" si="20"/>
        <v>38.3691</v>
      </c>
    </row>
    <row r="290" spans="1:5" ht="12.75">
      <c r="A290" s="9" t="s">
        <v>357</v>
      </c>
      <c r="B290" s="15">
        <v>49.825776</v>
      </c>
      <c r="C290" s="11">
        <f t="shared" si="18"/>
        <v>40.857136319999995</v>
      </c>
      <c r="D290" s="11">
        <f t="shared" si="19"/>
        <v>39.61149192</v>
      </c>
      <c r="E290" s="11">
        <f t="shared" si="20"/>
        <v>38.365847519999996</v>
      </c>
    </row>
    <row r="291" spans="1:5" ht="12.75">
      <c r="A291" s="9" t="s">
        <v>358</v>
      </c>
      <c r="B291" s="15">
        <v>37.857820000000004</v>
      </c>
      <c r="C291" s="11">
        <f t="shared" si="18"/>
        <v>31.0434124</v>
      </c>
      <c r="D291" s="11">
        <f t="shared" si="19"/>
        <v>30.096966900000005</v>
      </c>
      <c r="E291" s="11">
        <f t="shared" si="20"/>
        <v>29.150521400000002</v>
      </c>
    </row>
    <row r="292" spans="1:5" ht="12.75">
      <c r="A292" s="9" t="s">
        <v>359</v>
      </c>
      <c r="B292" s="15">
        <v>25.081980000000005</v>
      </c>
      <c r="C292" s="11">
        <f t="shared" si="18"/>
        <v>20.567223600000002</v>
      </c>
      <c r="D292" s="11">
        <f t="shared" si="19"/>
        <v>19.940174100000004</v>
      </c>
      <c r="E292" s="11">
        <f t="shared" si="20"/>
        <v>19.313124600000005</v>
      </c>
    </row>
    <row r="293" spans="1:5" ht="12.75">
      <c r="A293" s="9" t="s">
        <v>360</v>
      </c>
      <c r="B293" s="15">
        <v>74.23944</v>
      </c>
      <c r="C293" s="11">
        <f t="shared" si="18"/>
        <v>60.8763408</v>
      </c>
      <c r="D293" s="11">
        <f t="shared" si="19"/>
        <v>59.02035480000001</v>
      </c>
      <c r="E293" s="11">
        <f t="shared" si="20"/>
        <v>57.164368800000005</v>
      </c>
    </row>
    <row r="294" spans="1:5" ht="12.75">
      <c r="A294" s="9" t="s">
        <v>361</v>
      </c>
      <c r="B294" s="15">
        <v>88.71693600000002</v>
      </c>
      <c r="C294" s="11">
        <f t="shared" si="18"/>
        <v>72.74788752</v>
      </c>
      <c r="D294" s="11">
        <f t="shared" si="19"/>
        <v>70.52996412000002</v>
      </c>
      <c r="E294" s="11">
        <f t="shared" si="20"/>
        <v>68.31204072000001</v>
      </c>
    </row>
    <row r="295" spans="1:5" ht="12.75">
      <c r="A295" s="9" t="s">
        <v>362</v>
      </c>
      <c r="B295" s="15">
        <v>21.21702</v>
      </c>
      <c r="C295" s="11">
        <f t="shared" si="18"/>
        <v>17.3979564</v>
      </c>
      <c r="D295" s="11">
        <f t="shared" si="19"/>
        <v>16.867530900000002</v>
      </c>
      <c r="E295" s="11">
        <f t="shared" si="20"/>
        <v>16.337105400000002</v>
      </c>
    </row>
    <row r="296" spans="1:5" ht="12.75">
      <c r="A296" s="9" t="s">
        <v>363</v>
      </c>
      <c r="B296" s="15">
        <v>4495.38</v>
      </c>
      <c r="C296" s="11">
        <f t="shared" si="18"/>
        <v>3686.2116</v>
      </c>
      <c r="D296" s="11">
        <f t="shared" si="19"/>
        <v>3573.8271000000004</v>
      </c>
      <c r="E296" s="11">
        <f t="shared" si="20"/>
        <v>3461.4426000000003</v>
      </c>
    </row>
    <row r="297" spans="1:5" ht="12.75">
      <c r="A297" s="9" t="s">
        <v>364</v>
      </c>
      <c r="B297" s="15">
        <v>5.4</v>
      </c>
      <c r="C297" s="11">
        <f t="shared" si="18"/>
        <v>4.428</v>
      </c>
      <c r="D297" s="11">
        <f t="shared" si="19"/>
        <v>4.293</v>
      </c>
      <c r="E297" s="11">
        <f t="shared" si="20"/>
        <v>4.158</v>
      </c>
    </row>
    <row r="298" spans="1:5" ht="12.75">
      <c r="A298" s="9" t="s">
        <v>365</v>
      </c>
      <c r="B298" s="15">
        <v>38.22</v>
      </c>
      <c r="C298" s="11">
        <f t="shared" si="18"/>
        <v>31.3404</v>
      </c>
      <c r="D298" s="11">
        <f t="shared" si="19"/>
        <v>30.384900000000002</v>
      </c>
      <c r="E298" s="11">
        <f t="shared" si="20"/>
        <v>29.4294</v>
      </c>
    </row>
    <row r="299" spans="1:5" ht="12.75">
      <c r="A299" s="9" t="s">
        <v>366</v>
      </c>
      <c r="B299" s="15">
        <v>12</v>
      </c>
      <c r="C299" s="11">
        <f t="shared" si="18"/>
        <v>9.84</v>
      </c>
      <c r="D299" s="11">
        <f t="shared" si="19"/>
        <v>9.540000000000001</v>
      </c>
      <c r="E299" s="11">
        <f t="shared" si="20"/>
        <v>9.24</v>
      </c>
    </row>
    <row r="300" spans="1:5" ht="12.75">
      <c r="A300" s="9" t="s">
        <v>367</v>
      </c>
      <c r="B300" s="15">
        <v>3.3818400000000004</v>
      </c>
      <c r="C300" s="11">
        <f t="shared" si="18"/>
        <v>2.7731088</v>
      </c>
      <c r="D300" s="11">
        <f t="shared" si="19"/>
        <v>2.6885628000000006</v>
      </c>
      <c r="E300" s="11">
        <f t="shared" si="20"/>
        <v>2.6040168000000006</v>
      </c>
    </row>
    <row r="301" spans="1:5" ht="12.75">
      <c r="A301" s="9" t="s">
        <v>368</v>
      </c>
      <c r="B301" s="15">
        <v>1.8036480000000001</v>
      </c>
      <c r="C301" s="11">
        <f t="shared" si="18"/>
        <v>1.47899136</v>
      </c>
      <c r="D301" s="11">
        <f t="shared" si="19"/>
        <v>1.43390016</v>
      </c>
      <c r="E301" s="11">
        <f t="shared" si="20"/>
        <v>1.3888089600000002</v>
      </c>
    </row>
    <row r="302" spans="1:5" ht="12.75">
      <c r="A302" s="9" t="s">
        <v>369</v>
      </c>
      <c r="B302" s="15">
        <v>3.6213870000000004</v>
      </c>
      <c r="C302" s="11">
        <f t="shared" si="18"/>
        <v>2.96953734</v>
      </c>
      <c r="D302" s="11">
        <f t="shared" si="19"/>
        <v>2.8790026650000002</v>
      </c>
      <c r="E302" s="11">
        <f t="shared" si="20"/>
        <v>2.7884679900000005</v>
      </c>
    </row>
    <row r="303" spans="1:5" ht="12.75">
      <c r="A303" s="9" t="s">
        <v>370</v>
      </c>
      <c r="B303" s="15">
        <v>24.771978</v>
      </c>
      <c r="C303" s="11">
        <f t="shared" si="18"/>
        <v>20.31302196</v>
      </c>
      <c r="D303" s="11">
        <f t="shared" si="19"/>
        <v>19.69372251</v>
      </c>
      <c r="E303" s="11">
        <f t="shared" si="20"/>
        <v>19.07442306</v>
      </c>
    </row>
    <row r="304" spans="1:5" ht="12.75">
      <c r="A304" s="9" t="s">
        <v>371</v>
      </c>
      <c r="B304" s="15">
        <v>12.69</v>
      </c>
      <c r="C304" s="11">
        <f t="shared" si="18"/>
        <v>10.4058</v>
      </c>
      <c r="D304" s="11">
        <f t="shared" si="19"/>
        <v>10.08855</v>
      </c>
      <c r="E304" s="11">
        <f t="shared" si="20"/>
        <v>9.7713</v>
      </c>
    </row>
    <row r="305" spans="1:5" ht="12.75">
      <c r="A305" s="9" t="s">
        <v>372</v>
      </c>
      <c r="B305" s="15">
        <v>4.917759000000001</v>
      </c>
      <c r="C305" s="11">
        <f t="shared" si="18"/>
        <v>4.032562380000001</v>
      </c>
      <c r="D305" s="11">
        <f t="shared" si="19"/>
        <v>3.909618405000001</v>
      </c>
      <c r="E305" s="11">
        <f t="shared" si="20"/>
        <v>3.786674430000001</v>
      </c>
    </row>
    <row r="306" spans="1:5" ht="25.5">
      <c r="A306" s="9" t="s">
        <v>373</v>
      </c>
      <c r="B306" s="15">
        <v>80.35896000000001</v>
      </c>
      <c r="C306" s="11">
        <f t="shared" si="18"/>
        <v>65.8943472</v>
      </c>
      <c r="D306" s="11">
        <f t="shared" si="19"/>
        <v>63.88537320000001</v>
      </c>
      <c r="E306" s="11">
        <f t="shared" si="20"/>
        <v>61.87639920000001</v>
      </c>
    </row>
    <row r="307" spans="1:5" ht="12.75">
      <c r="A307" s="9" t="s">
        <v>374</v>
      </c>
      <c r="B307" s="15">
        <v>56.406273</v>
      </c>
      <c r="C307" s="11">
        <f t="shared" si="18"/>
        <v>46.253143859999994</v>
      </c>
      <c r="D307" s="11">
        <f t="shared" si="19"/>
        <v>44.842987035</v>
      </c>
      <c r="E307" s="11">
        <f t="shared" si="20"/>
        <v>43.43283021</v>
      </c>
    </row>
    <row r="308" spans="1:5" ht="12.75">
      <c r="A308" s="9" t="s">
        <v>375</v>
      </c>
      <c r="B308" s="15">
        <v>57</v>
      </c>
      <c r="C308" s="11">
        <f t="shared" si="18"/>
        <v>46.739999999999995</v>
      </c>
      <c r="D308" s="11">
        <f t="shared" si="19"/>
        <v>45.315000000000005</v>
      </c>
      <c r="E308" s="11">
        <f t="shared" si="20"/>
        <v>43.89</v>
      </c>
    </row>
    <row r="309" spans="1:5" ht="12.75">
      <c r="A309" s="9" t="s">
        <v>376</v>
      </c>
      <c r="B309" s="15">
        <v>57</v>
      </c>
      <c r="C309" s="11">
        <f t="shared" si="18"/>
        <v>46.739999999999995</v>
      </c>
      <c r="D309" s="11">
        <f t="shared" si="19"/>
        <v>45.315000000000005</v>
      </c>
      <c r="E309" s="11">
        <f t="shared" si="20"/>
        <v>43.89</v>
      </c>
    </row>
    <row r="310" spans="1:5" ht="12.75">
      <c r="A310" s="9" t="s">
        <v>377</v>
      </c>
      <c r="B310" s="15">
        <v>57</v>
      </c>
      <c r="C310" s="11">
        <f t="shared" si="18"/>
        <v>46.739999999999995</v>
      </c>
      <c r="D310" s="11">
        <f t="shared" si="19"/>
        <v>45.315000000000005</v>
      </c>
      <c r="E310" s="11">
        <f t="shared" si="20"/>
        <v>43.89</v>
      </c>
    </row>
    <row r="311" spans="1:5" ht="12.75">
      <c r="A311" s="9" t="s">
        <v>378</v>
      </c>
      <c r="B311" s="15">
        <v>54.78</v>
      </c>
      <c r="C311" s="11">
        <f t="shared" si="18"/>
        <v>44.919599999999996</v>
      </c>
      <c r="D311" s="11">
        <f t="shared" si="19"/>
        <v>43.5501</v>
      </c>
      <c r="E311" s="11">
        <f t="shared" si="20"/>
        <v>42.1806</v>
      </c>
    </row>
    <row r="312" spans="1:5" ht="12.75">
      <c r="A312" s="9" t="s">
        <v>379</v>
      </c>
      <c r="B312" s="15">
        <v>200.28</v>
      </c>
      <c r="C312" s="11">
        <f t="shared" si="18"/>
        <v>164.2296</v>
      </c>
      <c r="D312" s="11">
        <f t="shared" si="19"/>
        <v>159.2226</v>
      </c>
      <c r="E312" s="11">
        <f t="shared" si="20"/>
        <v>154.2156</v>
      </c>
    </row>
    <row r="313" spans="1:5" ht="12.75">
      <c r="A313" s="9" t="s">
        <v>380</v>
      </c>
      <c r="B313" s="15">
        <v>9.15915</v>
      </c>
      <c r="C313" s="11">
        <f t="shared" si="18"/>
        <v>7.510503</v>
      </c>
      <c r="D313" s="11">
        <f t="shared" si="19"/>
        <v>7.28152425</v>
      </c>
      <c r="E313" s="11">
        <f t="shared" si="20"/>
        <v>7.052545500000001</v>
      </c>
    </row>
    <row r="314" spans="1:5" ht="12.75">
      <c r="A314" s="9" t="s">
        <v>381</v>
      </c>
      <c r="B314" s="15">
        <v>5.7</v>
      </c>
      <c r="C314" s="11">
        <f t="shared" si="18"/>
        <v>4.6739999999999995</v>
      </c>
      <c r="D314" s="11">
        <f t="shared" si="19"/>
        <v>4.5315</v>
      </c>
      <c r="E314" s="11">
        <f t="shared" si="20"/>
        <v>4.389</v>
      </c>
    </row>
    <row r="315" spans="1:5" ht="12.75">
      <c r="A315" s="9" t="s">
        <v>382</v>
      </c>
      <c r="B315" s="15">
        <v>29.28</v>
      </c>
      <c r="C315" s="11">
        <f t="shared" si="18"/>
        <v>24.0096</v>
      </c>
      <c r="D315" s="11">
        <f t="shared" si="19"/>
        <v>23.277600000000003</v>
      </c>
      <c r="E315" s="11">
        <f t="shared" si="20"/>
        <v>22.5456</v>
      </c>
    </row>
    <row r="316" spans="1:5" ht="12.75">
      <c r="A316" s="9" t="s">
        <v>383</v>
      </c>
      <c r="B316" s="15">
        <v>88.46464000000002</v>
      </c>
      <c r="C316" s="11">
        <f t="shared" si="18"/>
        <v>72.54100480000001</v>
      </c>
      <c r="D316" s="11">
        <f t="shared" si="19"/>
        <v>70.32938880000002</v>
      </c>
      <c r="E316" s="11">
        <f t="shared" si="20"/>
        <v>68.11777280000001</v>
      </c>
    </row>
    <row r="317" spans="1:5" ht="12.75">
      <c r="A317" s="9" t="s">
        <v>384</v>
      </c>
      <c r="B317" s="15">
        <v>12.58796</v>
      </c>
      <c r="C317" s="11">
        <f t="shared" si="18"/>
        <v>10.3221272</v>
      </c>
      <c r="D317" s="11">
        <f t="shared" si="19"/>
        <v>10.007428200000001</v>
      </c>
      <c r="E317" s="11">
        <f t="shared" si="20"/>
        <v>9.6927292</v>
      </c>
    </row>
    <row r="318" spans="1:5" ht="12.75">
      <c r="A318" s="9" t="s">
        <v>385</v>
      </c>
      <c r="B318" s="15">
        <v>13.19186</v>
      </c>
      <c r="C318" s="11">
        <f t="shared" si="18"/>
        <v>10.817325199999999</v>
      </c>
      <c r="D318" s="11">
        <f t="shared" si="19"/>
        <v>10.4875287</v>
      </c>
      <c r="E318" s="11">
        <f t="shared" si="20"/>
        <v>10.1577322</v>
      </c>
    </row>
    <row r="319" spans="1:5" ht="12.75">
      <c r="A319" s="9" t="s">
        <v>386</v>
      </c>
      <c r="B319" s="15">
        <v>60.8597</v>
      </c>
      <c r="C319" s="11">
        <f aca="true" t="shared" si="21" ref="C319:C350">B319*0.82</f>
        <v>49.904954</v>
      </c>
      <c r="D319" s="11">
        <f aca="true" t="shared" si="22" ref="D319:D350">B319*0.795</f>
        <v>48.3834615</v>
      </c>
      <c r="E319" s="11">
        <f aca="true" t="shared" si="23" ref="E319:E350">B319*0.77</f>
        <v>46.861969</v>
      </c>
    </row>
    <row r="320" spans="1:5" ht="12.75">
      <c r="A320" s="9" t="s">
        <v>387</v>
      </c>
      <c r="B320" s="15">
        <v>71.21994000000001</v>
      </c>
      <c r="C320" s="11">
        <f t="shared" si="21"/>
        <v>58.400350800000005</v>
      </c>
      <c r="D320" s="11">
        <f t="shared" si="22"/>
        <v>56.61985230000001</v>
      </c>
      <c r="E320" s="11">
        <f t="shared" si="23"/>
        <v>54.839353800000005</v>
      </c>
    </row>
    <row r="321" spans="1:5" ht="12.75">
      <c r="A321" s="9" t="s">
        <v>388</v>
      </c>
      <c r="B321" s="15">
        <v>120</v>
      </c>
      <c r="C321" s="11">
        <f t="shared" si="21"/>
        <v>98.39999999999999</v>
      </c>
      <c r="D321" s="11">
        <f t="shared" si="22"/>
        <v>95.4</v>
      </c>
      <c r="E321" s="11">
        <f t="shared" si="23"/>
        <v>92.4</v>
      </c>
    </row>
    <row r="322" spans="1:5" ht="12.75">
      <c r="A322" s="9" t="s">
        <v>389</v>
      </c>
      <c r="B322" s="15">
        <v>45.65484000000001</v>
      </c>
      <c r="C322" s="11">
        <f t="shared" si="21"/>
        <v>37.4369688</v>
      </c>
      <c r="D322" s="11">
        <f t="shared" si="22"/>
        <v>36.29559780000001</v>
      </c>
      <c r="E322" s="11">
        <f t="shared" si="23"/>
        <v>35.1542268</v>
      </c>
    </row>
    <row r="323" spans="1:5" ht="12.75">
      <c r="A323" s="9" t="s">
        <v>390</v>
      </c>
      <c r="B323" s="15">
        <v>438</v>
      </c>
      <c r="C323" s="11">
        <f t="shared" si="21"/>
        <v>359.15999999999997</v>
      </c>
      <c r="D323" s="11">
        <f t="shared" si="22"/>
        <v>348.21000000000004</v>
      </c>
      <c r="E323" s="11">
        <f t="shared" si="23"/>
        <v>337.26</v>
      </c>
    </row>
    <row r="324" spans="1:5" ht="12.75">
      <c r="A324" s="9" t="s">
        <v>391</v>
      </c>
      <c r="B324" s="15">
        <v>3.4623600000000008</v>
      </c>
      <c r="C324" s="11">
        <f t="shared" si="21"/>
        <v>2.8391352000000003</v>
      </c>
      <c r="D324" s="11">
        <f t="shared" si="22"/>
        <v>2.752576200000001</v>
      </c>
      <c r="E324" s="11">
        <f t="shared" si="23"/>
        <v>2.6660172000000006</v>
      </c>
    </row>
    <row r="325" spans="1:5" ht="12.75">
      <c r="A325" s="9" t="s">
        <v>392</v>
      </c>
      <c r="B325" s="15">
        <v>23.4</v>
      </c>
      <c r="C325" s="11">
        <f t="shared" si="21"/>
        <v>19.188</v>
      </c>
      <c r="D325" s="11">
        <f t="shared" si="22"/>
        <v>18.603</v>
      </c>
      <c r="E325" s="11">
        <f t="shared" si="23"/>
        <v>18.018</v>
      </c>
    </row>
    <row r="326" spans="1:5" ht="12.75">
      <c r="A326" s="9" t="s">
        <v>393</v>
      </c>
      <c r="B326" s="15">
        <v>386.14708</v>
      </c>
      <c r="C326" s="11">
        <f t="shared" si="21"/>
        <v>316.6406056</v>
      </c>
      <c r="D326" s="11">
        <f t="shared" si="22"/>
        <v>306.98692860000006</v>
      </c>
      <c r="E326" s="11">
        <f t="shared" si="23"/>
        <v>297.33325160000004</v>
      </c>
    </row>
    <row r="327" spans="1:5" ht="12.75">
      <c r="A327" s="9" t="s">
        <v>394</v>
      </c>
      <c r="B327" s="15">
        <v>456</v>
      </c>
      <c r="C327" s="11">
        <f t="shared" si="21"/>
        <v>373.91999999999996</v>
      </c>
      <c r="D327" s="11">
        <f t="shared" si="22"/>
        <v>362.52000000000004</v>
      </c>
      <c r="E327" s="11">
        <f t="shared" si="23"/>
        <v>351.12</v>
      </c>
    </row>
    <row r="328" spans="1:5" ht="12.75">
      <c r="A328" s="9" t="s">
        <v>395</v>
      </c>
      <c r="B328" s="15">
        <v>491.34</v>
      </c>
      <c r="C328" s="11">
        <f t="shared" si="21"/>
        <v>402.89879999999994</v>
      </c>
      <c r="D328" s="11">
        <f t="shared" si="22"/>
        <v>390.6153</v>
      </c>
      <c r="E328" s="11">
        <f t="shared" si="23"/>
        <v>378.3318</v>
      </c>
    </row>
    <row r="329" spans="1:5" ht="12.75">
      <c r="A329" s="9" t="s">
        <v>396</v>
      </c>
      <c r="B329" s="15">
        <v>338.88</v>
      </c>
      <c r="C329" s="11">
        <f t="shared" si="21"/>
        <v>277.8816</v>
      </c>
      <c r="D329" s="11">
        <f t="shared" si="22"/>
        <v>269.4096</v>
      </c>
      <c r="E329" s="11">
        <f t="shared" si="23"/>
        <v>260.9376</v>
      </c>
    </row>
    <row r="330" spans="1:5" ht="12.75">
      <c r="A330" s="9" t="s">
        <v>397</v>
      </c>
      <c r="B330" s="15">
        <v>924</v>
      </c>
      <c r="C330" s="11">
        <f t="shared" si="21"/>
        <v>757.68</v>
      </c>
      <c r="D330" s="11">
        <f t="shared" si="22"/>
        <v>734.58</v>
      </c>
      <c r="E330" s="11">
        <f t="shared" si="23"/>
        <v>711.48</v>
      </c>
    </row>
    <row r="331" spans="1:5" ht="12.75">
      <c r="A331" s="9" t="s">
        <v>398</v>
      </c>
      <c r="B331" s="15">
        <v>66.9</v>
      </c>
      <c r="C331" s="11">
        <f t="shared" si="21"/>
        <v>54.858000000000004</v>
      </c>
      <c r="D331" s="11">
        <f t="shared" si="22"/>
        <v>53.185500000000005</v>
      </c>
      <c r="E331" s="11">
        <f t="shared" si="23"/>
        <v>51.513000000000005</v>
      </c>
    </row>
    <row r="332" spans="1:5" ht="12.75">
      <c r="A332" s="9" t="s">
        <v>399</v>
      </c>
      <c r="B332" s="15">
        <v>158.6</v>
      </c>
      <c r="C332" s="11">
        <f t="shared" si="21"/>
        <v>130.052</v>
      </c>
      <c r="D332" s="11">
        <f t="shared" si="22"/>
        <v>126.087</v>
      </c>
      <c r="E332" s="11">
        <f t="shared" si="23"/>
        <v>122.122</v>
      </c>
    </row>
    <row r="333" spans="1:5" ht="12.75">
      <c r="A333" s="9" t="s">
        <v>400</v>
      </c>
      <c r="B333" s="15">
        <v>12.2</v>
      </c>
      <c r="C333" s="11">
        <f t="shared" si="21"/>
        <v>10.004</v>
      </c>
      <c r="D333" s="11">
        <f t="shared" si="22"/>
        <v>9.699</v>
      </c>
      <c r="E333" s="11">
        <f t="shared" si="23"/>
        <v>9.394</v>
      </c>
    </row>
    <row r="334" spans="1:5" ht="12.75">
      <c r="A334" s="9" t="s">
        <v>401</v>
      </c>
      <c r="B334" s="15">
        <v>43.2</v>
      </c>
      <c r="C334" s="11">
        <f t="shared" si="21"/>
        <v>35.424</v>
      </c>
      <c r="D334" s="11">
        <f t="shared" si="22"/>
        <v>34.344</v>
      </c>
      <c r="E334" s="11">
        <f t="shared" si="23"/>
        <v>33.264</v>
      </c>
    </row>
    <row r="335" spans="1:5" ht="12.75">
      <c r="A335" s="9" t="s">
        <v>402</v>
      </c>
      <c r="B335" s="15">
        <v>108</v>
      </c>
      <c r="C335" s="11">
        <f t="shared" si="21"/>
        <v>88.55999999999999</v>
      </c>
      <c r="D335" s="11">
        <f t="shared" si="22"/>
        <v>85.86</v>
      </c>
      <c r="E335" s="11">
        <f t="shared" si="23"/>
        <v>83.16</v>
      </c>
    </row>
    <row r="336" spans="1:5" ht="12.75">
      <c r="A336" s="9" t="s">
        <v>403</v>
      </c>
      <c r="B336" s="15">
        <v>33</v>
      </c>
      <c r="C336" s="11">
        <f t="shared" si="21"/>
        <v>27.06</v>
      </c>
      <c r="D336" s="11">
        <f t="shared" si="22"/>
        <v>26.235000000000003</v>
      </c>
      <c r="E336" s="11">
        <f t="shared" si="23"/>
        <v>25.41</v>
      </c>
    </row>
    <row r="337" spans="1:5" ht="12.75">
      <c r="A337" s="9" t="s">
        <v>404</v>
      </c>
      <c r="B337" s="15">
        <v>18</v>
      </c>
      <c r="C337" s="11">
        <f t="shared" si="21"/>
        <v>14.76</v>
      </c>
      <c r="D337" s="11">
        <f t="shared" si="22"/>
        <v>14.31</v>
      </c>
      <c r="E337" s="11">
        <f t="shared" si="23"/>
        <v>13.86</v>
      </c>
    </row>
    <row r="338" spans="1:5" ht="12.75">
      <c r="A338" s="9" t="s">
        <v>405</v>
      </c>
      <c r="B338" s="15">
        <v>16.592</v>
      </c>
      <c r="C338" s="11">
        <f t="shared" si="21"/>
        <v>13.605439999999998</v>
      </c>
      <c r="D338" s="11">
        <f t="shared" si="22"/>
        <v>13.19064</v>
      </c>
      <c r="E338" s="11">
        <f t="shared" si="23"/>
        <v>12.775839999999999</v>
      </c>
    </row>
    <row r="339" spans="1:5" ht="25.5">
      <c r="A339" s="9" t="s">
        <v>406</v>
      </c>
      <c r="B339" s="15">
        <v>98.576</v>
      </c>
      <c r="C339" s="11">
        <f t="shared" si="21"/>
        <v>80.83232</v>
      </c>
      <c r="D339" s="11">
        <f t="shared" si="22"/>
        <v>78.36792</v>
      </c>
      <c r="E339" s="11">
        <f t="shared" si="23"/>
        <v>75.90352</v>
      </c>
    </row>
    <row r="340" spans="1:5" ht="12.75">
      <c r="A340" s="9" t="s">
        <v>407</v>
      </c>
      <c r="B340" s="15">
        <v>98.576</v>
      </c>
      <c r="C340" s="11">
        <f t="shared" si="21"/>
        <v>80.83232</v>
      </c>
      <c r="D340" s="11">
        <f t="shared" si="22"/>
        <v>78.36792</v>
      </c>
      <c r="E340" s="11">
        <f t="shared" si="23"/>
        <v>75.90352</v>
      </c>
    </row>
    <row r="341" spans="1:5" ht="12.75">
      <c r="A341" s="9" t="s">
        <v>408</v>
      </c>
      <c r="B341" s="15">
        <v>2817.48</v>
      </c>
      <c r="C341" s="11">
        <f t="shared" si="21"/>
        <v>2310.3336</v>
      </c>
      <c r="D341" s="11">
        <f t="shared" si="22"/>
        <v>2239.8966</v>
      </c>
      <c r="E341" s="11">
        <f t="shared" si="23"/>
        <v>2169.4596</v>
      </c>
    </row>
    <row r="342" spans="1:5" ht="12.75">
      <c r="A342" s="9" t="s">
        <v>409</v>
      </c>
      <c r="B342" s="15">
        <v>26.82</v>
      </c>
      <c r="C342" s="11">
        <f t="shared" si="21"/>
        <v>21.9924</v>
      </c>
      <c r="D342" s="11">
        <f t="shared" si="22"/>
        <v>21.321900000000003</v>
      </c>
      <c r="E342" s="11">
        <f t="shared" si="23"/>
        <v>20.651400000000002</v>
      </c>
    </row>
    <row r="343" spans="1:5" ht="12.75">
      <c r="A343" s="9" t="s">
        <v>410</v>
      </c>
      <c r="B343" s="15">
        <v>28.06</v>
      </c>
      <c r="C343" s="11">
        <f t="shared" si="21"/>
        <v>23.009199999999996</v>
      </c>
      <c r="D343" s="11">
        <f t="shared" si="22"/>
        <v>22.3077</v>
      </c>
      <c r="E343" s="11">
        <f t="shared" si="23"/>
        <v>21.6062</v>
      </c>
    </row>
    <row r="344" spans="1:5" ht="12.75">
      <c r="A344" s="9" t="s">
        <v>411</v>
      </c>
      <c r="B344" s="15">
        <v>30.866</v>
      </c>
      <c r="C344" s="11">
        <f t="shared" si="21"/>
        <v>25.310119999999998</v>
      </c>
      <c r="D344" s="11">
        <f t="shared" si="22"/>
        <v>24.53847</v>
      </c>
      <c r="E344" s="11">
        <f t="shared" si="23"/>
        <v>23.76682</v>
      </c>
    </row>
    <row r="345" spans="1:5" ht="12.75">
      <c r="A345" s="9" t="s">
        <v>412</v>
      </c>
      <c r="B345" s="15">
        <v>57</v>
      </c>
      <c r="C345" s="11">
        <f t="shared" si="21"/>
        <v>46.739999999999995</v>
      </c>
      <c r="D345" s="11">
        <f t="shared" si="22"/>
        <v>45.315000000000005</v>
      </c>
      <c r="E345" s="11">
        <f t="shared" si="23"/>
        <v>43.89</v>
      </c>
    </row>
    <row r="346" spans="1:5" ht="12.75">
      <c r="A346" s="9" t="s">
        <v>413</v>
      </c>
      <c r="B346" s="15">
        <v>9.58188</v>
      </c>
      <c r="C346" s="11">
        <f t="shared" si="21"/>
        <v>7.857141599999999</v>
      </c>
      <c r="D346" s="11">
        <f t="shared" si="22"/>
        <v>7.6175946</v>
      </c>
      <c r="E346" s="11">
        <f t="shared" si="23"/>
        <v>7.3780476</v>
      </c>
    </row>
    <row r="347" spans="1:5" ht="12.75">
      <c r="A347" s="9" t="s">
        <v>414</v>
      </c>
      <c r="B347" s="15">
        <v>34.16</v>
      </c>
      <c r="C347" s="11">
        <f t="shared" si="21"/>
        <v>28.011199999999995</v>
      </c>
      <c r="D347" s="11">
        <f t="shared" si="22"/>
        <v>27.1572</v>
      </c>
      <c r="E347" s="11">
        <f t="shared" si="23"/>
        <v>26.303199999999997</v>
      </c>
    </row>
    <row r="348" spans="1:5" ht="12.75">
      <c r="A348" s="9" t="s">
        <v>415</v>
      </c>
      <c r="B348" s="15">
        <v>39.406</v>
      </c>
      <c r="C348" s="11">
        <f t="shared" si="21"/>
        <v>32.31292</v>
      </c>
      <c r="D348" s="11">
        <f t="shared" si="22"/>
        <v>31.32777</v>
      </c>
      <c r="E348" s="11">
        <f t="shared" si="23"/>
        <v>30.34262</v>
      </c>
    </row>
    <row r="349" spans="1:5" ht="12.75">
      <c r="A349" s="9" t="s">
        <v>416</v>
      </c>
      <c r="B349" s="15">
        <v>82.38538000000001</v>
      </c>
      <c r="C349" s="11">
        <f t="shared" si="21"/>
        <v>67.5560116</v>
      </c>
      <c r="D349" s="11">
        <f t="shared" si="22"/>
        <v>65.49637710000002</v>
      </c>
      <c r="E349" s="11">
        <f t="shared" si="23"/>
        <v>63.43674260000001</v>
      </c>
    </row>
    <row r="350" spans="1:5" ht="12.75">
      <c r="A350" s="9" t="s">
        <v>417</v>
      </c>
      <c r="B350" s="15">
        <v>193.68</v>
      </c>
      <c r="C350" s="11">
        <f t="shared" si="21"/>
        <v>158.8176</v>
      </c>
      <c r="D350" s="11">
        <f t="shared" si="22"/>
        <v>153.97560000000001</v>
      </c>
      <c r="E350" s="11">
        <f t="shared" si="23"/>
        <v>149.1336</v>
      </c>
    </row>
    <row r="351" spans="1:5" ht="12.75">
      <c r="A351" s="9" t="s">
        <v>418</v>
      </c>
      <c r="B351" s="15">
        <v>13.696452000000003</v>
      </c>
      <c r="C351" s="11">
        <f aca="true" t="shared" si="24" ref="C351:C382">B351*0.82</f>
        <v>11.231090640000001</v>
      </c>
      <c r="D351" s="11">
        <f aca="true" t="shared" si="25" ref="D351:D386">B351*0.795</f>
        <v>10.888679340000003</v>
      </c>
      <c r="E351" s="11">
        <f aca="true" t="shared" si="26" ref="E351:E386">B351*0.77</f>
        <v>10.546268040000003</v>
      </c>
    </row>
    <row r="352" spans="1:5" ht="12.75">
      <c r="A352" s="9" t="s">
        <v>419</v>
      </c>
      <c r="B352" s="15">
        <v>7.778231999999999</v>
      </c>
      <c r="C352" s="11">
        <f t="shared" si="24"/>
        <v>6.378150239999999</v>
      </c>
      <c r="D352" s="11">
        <f t="shared" si="25"/>
        <v>6.18369444</v>
      </c>
      <c r="E352" s="11">
        <f t="shared" si="26"/>
        <v>5.989238639999999</v>
      </c>
    </row>
    <row r="353" spans="1:5" ht="12.75">
      <c r="A353" s="9" t="s">
        <v>420</v>
      </c>
      <c r="B353" s="15">
        <v>5.810860000000001</v>
      </c>
      <c r="C353" s="11">
        <f t="shared" si="24"/>
        <v>4.7649052</v>
      </c>
      <c r="D353" s="11">
        <f t="shared" si="25"/>
        <v>4.6196337000000005</v>
      </c>
      <c r="E353" s="11">
        <f t="shared" si="26"/>
        <v>4.474362200000001</v>
      </c>
    </row>
    <row r="354" spans="1:5" ht="12.75">
      <c r="A354" s="9" t="s">
        <v>421</v>
      </c>
      <c r="B354" s="15">
        <v>4.62</v>
      </c>
      <c r="C354" s="11">
        <f t="shared" si="24"/>
        <v>3.7883999999999998</v>
      </c>
      <c r="D354" s="11">
        <f t="shared" si="25"/>
        <v>3.6729000000000003</v>
      </c>
      <c r="E354" s="11">
        <f t="shared" si="26"/>
        <v>3.5574000000000003</v>
      </c>
    </row>
    <row r="355" spans="1:5" ht="12.75">
      <c r="A355" s="9" t="s">
        <v>422</v>
      </c>
      <c r="B355" s="15">
        <v>23.424</v>
      </c>
      <c r="C355" s="11">
        <f t="shared" si="24"/>
        <v>19.20768</v>
      </c>
      <c r="D355" s="11">
        <f t="shared" si="25"/>
        <v>18.62208</v>
      </c>
      <c r="E355" s="11">
        <f t="shared" si="26"/>
        <v>18.03648</v>
      </c>
    </row>
    <row r="356" spans="1:5" ht="12.75">
      <c r="A356" s="9" t="s">
        <v>423</v>
      </c>
      <c r="B356" s="15">
        <v>23.42</v>
      </c>
      <c r="C356" s="11">
        <f t="shared" si="24"/>
        <v>19.2044</v>
      </c>
      <c r="D356" s="11">
        <f t="shared" si="25"/>
        <v>18.618900000000004</v>
      </c>
      <c r="E356" s="11">
        <f t="shared" si="26"/>
        <v>18.0334</v>
      </c>
    </row>
    <row r="357" spans="1:5" ht="12.75">
      <c r="A357" s="9" t="s">
        <v>424</v>
      </c>
      <c r="B357" s="15">
        <v>27.148660000000003</v>
      </c>
      <c r="C357" s="11">
        <f t="shared" si="24"/>
        <v>22.2619012</v>
      </c>
      <c r="D357" s="11">
        <f t="shared" si="25"/>
        <v>21.583184700000004</v>
      </c>
      <c r="E357" s="11">
        <f t="shared" si="26"/>
        <v>20.904468200000004</v>
      </c>
    </row>
    <row r="358" spans="1:5" ht="12.75">
      <c r="A358" s="9" t="s">
        <v>425</v>
      </c>
      <c r="B358" s="15">
        <v>300.91666000000004</v>
      </c>
      <c r="C358" s="11">
        <f t="shared" si="24"/>
        <v>246.7516612</v>
      </c>
      <c r="D358" s="11">
        <f t="shared" si="25"/>
        <v>239.22874470000005</v>
      </c>
      <c r="E358" s="11">
        <f t="shared" si="26"/>
        <v>231.70582820000004</v>
      </c>
    </row>
    <row r="359" spans="1:5" ht="12.75">
      <c r="A359" s="9" t="s">
        <v>426</v>
      </c>
      <c r="B359" s="15">
        <v>19.62</v>
      </c>
      <c r="C359" s="11">
        <f t="shared" si="24"/>
        <v>16.0884</v>
      </c>
      <c r="D359" s="11">
        <f t="shared" si="25"/>
        <v>15.597900000000001</v>
      </c>
      <c r="E359" s="11">
        <f t="shared" si="26"/>
        <v>15.107400000000002</v>
      </c>
    </row>
    <row r="360" spans="1:5" ht="12" customHeight="1">
      <c r="A360" s="9" t="s">
        <v>427</v>
      </c>
      <c r="B360" s="15">
        <v>10.561539999999999</v>
      </c>
      <c r="C360" s="11">
        <f t="shared" si="24"/>
        <v>8.6604628</v>
      </c>
      <c r="D360" s="11">
        <f t="shared" si="25"/>
        <v>8.3964243</v>
      </c>
      <c r="E360" s="11">
        <f t="shared" si="26"/>
        <v>8.1323858</v>
      </c>
    </row>
    <row r="361" spans="1:5" ht="12" customHeight="1">
      <c r="A361" s="9" t="s">
        <v>428</v>
      </c>
      <c r="B361" s="15">
        <v>17.22</v>
      </c>
      <c r="C361" s="11">
        <f t="shared" si="24"/>
        <v>14.120399999999998</v>
      </c>
      <c r="D361" s="11">
        <f t="shared" si="25"/>
        <v>13.6899</v>
      </c>
      <c r="E361" s="11">
        <f t="shared" si="26"/>
        <v>13.2594</v>
      </c>
    </row>
    <row r="362" spans="1:5" ht="12" customHeight="1">
      <c r="A362" s="9" t="s">
        <v>429</v>
      </c>
      <c r="B362" s="15">
        <v>7.808</v>
      </c>
      <c r="C362" s="11">
        <f t="shared" si="24"/>
        <v>6.402559999999999</v>
      </c>
      <c r="D362" s="11">
        <f t="shared" si="25"/>
        <v>6.20736</v>
      </c>
      <c r="E362" s="11">
        <f t="shared" si="26"/>
        <v>6.01216</v>
      </c>
    </row>
    <row r="363" spans="1:5" ht="12" customHeight="1">
      <c r="A363" s="9" t="s">
        <v>430</v>
      </c>
      <c r="B363" s="15">
        <v>110.698896</v>
      </c>
      <c r="C363" s="11">
        <f t="shared" si="24"/>
        <v>90.77309472</v>
      </c>
      <c r="D363" s="11">
        <f t="shared" si="25"/>
        <v>88.00562232000001</v>
      </c>
      <c r="E363" s="11">
        <f t="shared" si="26"/>
        <v>85.23814992000001</v>
      </c>
    </row>
    <row r="364" spans="1:5" ht="12" customHeight="1">
      <c r="A364" s="9" t="s">
        <v>431</v>
      </c>
      <c r="B364" s="15">
        <v>192.78</v>
      </c>
      <c r="C364" s="11">
        <f t="shared" si="24"/>
        <v>158.0796</v>
      </c>
      <c r="D364" s="11">
        <f t="shared" si="25"/>
        <v>153.26010000000002</v>
      </c>
      <c r="E364" s="11">
        <f t="shared" si="26"/>
        <v>148.44060000000002</v>
      </c>
    </row>
    <row r="365" spans="1:5" ht="12.75">
      <c r="A365" s="9" t="s">
        <v>432</v>
      </c>
      <c r="B365" s="15">
        <v>72.23986</v>
      </c>
      <c r="C365" s="11">
        <f t="shared" si="24"/>
        <v>59.23668519999999</v>
      </c>
      <c r="D365" s="11">
        <f t="shared" si="25"/>
        <v>57.4306887</v>
      </c>
      <c r="E365" s="11">
        <f t="shared" si="26"/>
        <v>55.6246922</v>
      </c>
    </row>
    <row r="366" spans="1:5" ht="12.75">
      <c r="A366" s="9" t="s">
        <v>433</v>
      </c>
      <c r="B366" s="15">
        <v>12.146442</v>
      </c>
      <c r="C366" s="11">
        <f t="shared" si="24"/>
        <v>9.960082439999999</v>
      </c>
      <c r="D366" s="11">
        <f t="shared" si="25"/>
        <v>9.65642139</v>
      </c>
      <c r="E366" s="11">
        <f t="shared" si="26"/>
        <v>9.35276034</v>
      </c>
    </row>
    <row r="367" spans="1:5" ht="12.75">
      <c r="A367" s="9" t="s">
        <v>434</v>
      </c>
      <c r="B367" s="15">
        <v>0.56364</v>
      </c>
      <c r="C367" s="11">
        <f t="shared" si="24"/>
        <v>0.4621848</v>
      </c>
      <c r="D367" s="11">
        <f t="shared" si="25"/>
        <v>0.44809380000000004</v>
      </c>
      <c r="E367" s="11">
        <f t="shared" si="26"/>
        <v>0.4340028</v>
      </c>
    </row>
    <row r="368" spans="1:5" ht="12.75">
      <c r="A368" s="9" t="s">
        <v>435</v>
      </c>
      <c r="B368" s="15">
        <v>3.0463400000000003</v>
      </c>
      <c r="C368" s="11">
        <f t="shared" si="24"/>
        <v>2.4979988</v>
      </c>
      <c r="D368" s="11">
        <f t="shared" si="25"/>
        <v>2.4218403000000004</v>
      </c>
      <c r="E368" s="11">
        <f t="shared" si="26"/>
        <v>2.3456818000000004</v>
      </c>
    </row>
    <row r="369" spans="1:5" ht="12.75">
      <c r="A369" s="9" t="s">
        <v>436</v>
      </c>
      <c r="B369" s="15">
        <v>1.26</v>
      </c>
      <c r="C369" s="11">
        <f t="shared" si="24"/>
        <v>1.0332</v>
      </c>
      <c r="D369" s="11">
        <f t="shared" si="25"/>
        <v>1.0017</v>
      </c>
      <c r="E369" s="11">
        <f t="shared" si="26"/>
        <v>0.9702000000000001</v>
      </c>
    </row>
    <row r="370" spans="1:5" ht="12.75">
      <c r="A370" s="9" t="s">
        <v>437</v>
      </c>
      <c r="B370" s="15">
        <v>2.8059999999999996</v>
      </c>
      <c r="C370" s="11">
        <f t="shared" si="24"/>
        <v>2.3009199999999996</v>
      </c>
      <c r="D370" s="11">
        <f t="shared" si="25"/>
        <v>2.2307699999999997</v>
      </c>
      <c r="E370" s="11">
        <f t="shared" si="26"/>
        <v>2.1606199999999998</v>
      </c>
    </row>
    <row r="371" spans="1:5" ht="12.75">
      <c r="A371" s="9" t="s">
        <v>438</v>
      </c>
      <c r="B371" s="15">
        <v>1.6835999999999998</v>
      </c>
      <c r="C371" s="11">
        <f t="shared" si="24"/>
        <v>1.3805519999999998</v>
      </c>
      <c r="D371" s="11">
        <f t="shared" si="25"/>
        <v>1.3384619999999998</v>
      </c>
      <c r="E371" s="11">
        <f t="shared" si="26"/>
        <v>1.2963719999999999</v>
      </c>
    </row>
    <row r="372" spans="1:5" ht="12.75">
      <c r="A372" s="9" t="s">
        <v>439</v>
      </c>
      <c r="B372" s="15">
        <v>1.74</v>
      </c>
      <c r="C372" s="11">
        <f t="shared" si="24"/>
        <v>1.4267999999999998</v>
      </c>
      <c r="D372" s="11">
        <f t="shared" si="25"/>
        <v>1.3833</v>
      </c>
      <c r="E372" s="11">
        <f t="shared" si="26"/>
        <v>1.3398</v>
      </c>
    </row>
    <row r="373" spans="1:5" ht="12.75">
      <c r="A373" s="9" t="s">
        <v>440</v>
      </c>
      <c r="B373" s="15">
        <v>8.609601000000001</v>
      </c>
      <c r="C373" s="11">
        <f t="shared" si="24"/>
        <v>7.059872820000001</v>
      </c>
      <c r="D373" s="11">
        <f t="shared" si="25"/>
        <v>6.844632795000002</v>
      </c>
      <c r="E373" s="11">
        <f t="shared" si="26"/>
        <v>6.629392770000001</v>
      </c>
    </row>
    <row r="374" spans="1:5" ht="12.75">
      <c r="A374" s="9" t="s">
        <v>441</v>
      </c>
      <c r="B374" s="15">
        <v>23.348787</v>
      </c>
      <c r="C374" s="11">
        <f t="shared" si="24"/>
        <v>19.14600534</v>
      </c>
      <c r="D374" s="11">
        <f t="shared" si="25"/>
        <v>18.562285665</v>
      </c>
      <c r="E374" s="11">
        <f t="shared" si="26"/>
        <v>17.97856599</v>
      </c>
    </row>
    <row r="375" spans="1:5" ht="12.75">
      <c r="A375" s="9" t="s">
        <v>442</v>
      </c>
      <c r="B375" s="15">
        <v>38.46843</v>
      </c>
      <c r="C375" s="11">
        <f t="shared" si="24"/>
        <v>31.544112599999995</v>
      </c>
      <c r="D375" s="11">
        <f t="shared" si="25"/>
        <v>30.58240185</v>
      </c>
      <c r="E375" s="11">
        <f t="shared" si="26"/>
        <v>29.6206911</v>
      </c>
    </row>
    <row r="376" spans="1:5" ht="12.75">
      <c r="A376" s="9" t="s">
        <v>443</v>
      </c>
      <c r="B376" s="15">
        <v>27.702906</v>
      </c>
      <c r="C376" s="11">
        <f t="shared" si="24"/>
        <v>22.716382919999997</v>
      </c>
      <c r="D376" s="11">
        <f t="shared" si="25"/>
        <v>22.02381027</v>
      </c>
      <c r="E376" s="11">
        <f t="shared" si="26"/>
        <v>21.33123762</v>
      </c>
    </row>
    <row r="377" spans="1:5" ht="12.75">
      <c r="A377" s="9" t="s">
        <v>444</v>
      </c>
      <c r="B377" s="15">
        <v>47.81546</v>
      </c>
      <c r="C377" s="11">
        <f t="shared" si="24"/>
        <v>39.2086772</v>
      </c>
      <c r="D377" s="11">
        <f t="shared" si="25"/>
        <v>38.013290700000006</v>
      </c>
      <c r="E377" s="11">
        <f t="shared" si="26"/>
        <v>36.8179042</v>
      </c>
    </row>
    <row r="378" spans="1:5" ht="12.75">
      <c r="A378" s="9" t="s">
        <v>445</v>
      </c>
      <c r="B378" s="15">
        <v>40.07480400000001</v>
      </c>
      <c r="C378" s="11">
        <f t="shared" si="24"/>
        <v>32.86133928</v>
      </c>
      <c r="D378" s="11">
        <f t="shared" si="25"/>
        <v>31.85946918000001</v>
      </c>
      <c r="E378" s="11">
        <f t="shared" si="26"/>
        <v>30.857599080000007</v>
      </c>
    </row>
    <row r="379" spans="1:5" ht="12.75">
      <c r="A379" s="9" t="s">
        <v>446</v>
      </c>
      <c r="B379" s="15">
        <v>6</v>
      </c>
      <c r="C379" s="11">
        <f t="shared" si="24"/>
        <v>4.92</v>
      </c>
      <c r="D379" s="11">
        <f t="shared" si="25"/>
        <v>4.7700000000000005</v>
      </c>
      <c r="E379" s="11">
        <f t="shared" si="26"/>
        <v>4.62</v>
      </c>
    </row>
    <row r="380" spans="1:5" ht="12.75">
      <c r="A380" s="9" t="s">
        <v>447</v>
      </c>
      <c r="B380" s="15">
        <v>232.52968200000004</v>
      </c>
      <c r="C380" s="11">
        <f t="shared" si="24"/>
        <v>190.67433924000002</v>
      </c>
      <c r="D380" s="11">
        <f t="shared" si="25"/>
        <v>184.86109719000004</v>
      </c>
      <c r="E380" s="11">
        <f t="shared" si="26"/>
        <v>179.04785514000002</v>
      </c>
    </row>
    <row r="381" spans="1:5" ht="12.75">
      <c r="A381" s="9" t="s">
        <v>448</v>
      </c>
      <c r="B381" s="15">
        <v>78</v>
      </c>
      <c r="C381" s="11">
        <f t="shared" si="24"/>
        <v>63.959999999999994</v>
      </c>
      <c r="D381" s="11">
        <f t="shared" si="25"/>
        <v>62.010000000000005</v>
      </c>
      <c r="E381" s="11">
        <f t="shared" si="26"/>
        <v>60.06</v>
      </c>
    </row>
    <row r="382" spans="1:5" ht="12.75">
      <c r="A382" s="9" t="s">
        <v>449</v>
      </c>
      <c r="B382" s="15">
        <v>84.18</v>
      </c>
      <c r="C382" s="11">
        <f t="shared" si="24"/>
        <v>69.0276</v>
      </c>
      <c r="D382" s="11">
        <f t="shared" si="25"/>
        <v>66.9231</v>
      </c>
      <c r="E382" s="11">
        <f t="shared" si="26"/>
        <v>64.8186</v>
      </c>
    </row>
    <row r="383" spans="1:5" ht="12.75">
      <c r="A383" s="9" t="s">
        <v>450</v>
      </c>
      <c r="B383" s="15">
        <v>21</v>
      </c>
      <c r="C383" s="11">
        <f>B383*0.82</f>
        <v>17.22</v>
      </c>
      <c r="D383" s="11">
        <f t="shared" si="25"/>
        <v>16.695</v>
      </c>
      <c r="E383" s="11">
        <f t="shared" si="26"/>
        <v>16.17</v>
      </c>
    </row>
    <row r="384" spans="1:5" ht="12.75">
      <c r="A384" s="9" t="s">
        <v>451</v>
      </c>
      <c r="B384" s="15">
        <v>6.439587000000001</v>
      </c>
      <c r="C384" s="11">
        <f>B384*0.82</f>
        <v>5.2804613400000004</v>
      </c>
      <c r="D384" s="11">
        <f t="shared" si="25"/>
        <v>5.119471665000002</v>
      </c>
      <c r="E384" s="11">
        <f t="shared" si="26"/>
        <v>4.958481990000001</v>
      </c>
    </row>
    <row r="385" spans="1:5" ht="12.75">
      <c r="A385" s="18" t="s">
        <v>452</v>
      </c>
      <c r="B385" s="10">
        <v>4.603060000000001</v>
      </c>
      <c r="C385" s="11">
        <f>B385*0.82</f>
        <v>3.7745092000000007</v>
      </c>
      <c r="D385" s="11">
        <f t="shared" si="25"/>
        <v>3.659432700000001</v>
      </c>
      <c r="E385" s="11">
        <f t="shared" si="26"/>
        <v>3.544356200000001</v>
      </c>
    </row>
    <row r="386" spans="1:5" ht="12.75">
      <c r="A386" s="18" t="s">
        <v>453</v>
      </c>
      <c r="B386" s="10">
        <v>8.4546</v>
      </c>
      <c r="C386" s="11">
        <f>B386*0.82</f>
        <v>6.932771999999999</v>
      </c>
      <c r="D386" s="11">
        <f t="shared" si="25"/>
        <v>6.721407</v>
      </c>
      <c r="E386" s="11">
        <f t="shared" si="26"/>
        <v>6.510041999999999</v>
      </c>
    </row>
    <row r="387" spans="1:5" ht="15" customHeight="1">
      <c r="A387" s="7" t="s">
        <v>454</v>
      </c>
      <c r="B387" s="7"/>
      <c r="C387" s="8"/>
      <c r="D387" s="8"/>
      <c r="E387" s="8"/>
    </row>
    <row r="388" spans="1:5" ht="12.75">
      <c r="A388" s="9" t="s">
        <v>455</v>
      </c>
      <c r="B388" s="15">
        <v>78.712326</v>
      </c>
      <c r="C388" s="11">
        <f aca="true" t="shared" si="27" ref="C388:C419">B388*0.82</f>
        <v>64.54410732</v>
      </c>
      <c r="D388" s="11">
        <f aca="true" t="shared" si="28" ref="D388:D419">B388*0.795</f>
        <v>62.576299170000006</v>
      </c>
      <c r="E388" s="11">
        <f aca="true" t="shared" si="29" ref="E388:E419">B388*0.77</f>
        <v>60.60849102</v>
      </c>
    </row>
    <row r="389" spans="1:5" ht="12.75">
      <c r="A389" s="9" t="s">
        <v>456</v>
      </c>
      <c r="B389" s="15">
        <v>155.22914</v>
      </c>
      <c r="C389" s="11">
        <f t="shared" si="27"/>
        <v>127.28789479999999</v>
      </c>
      <c r="D389" s="11">
        <f t="shared" si="28"/>
        <v>123.4071663</v>
      </c>
      <c r="E389" s="11">
        <f t="shared" si="29"/>
        <v>119.5264378</v>
      </c>
    </row>
    <row r="390" spans="1:5" ht="12.75">
      <c r="A390" s="9" t="s">
        <v>457</v>
      </c>
      <c r="B390" s="15">
        <v>57.920719999999996</v>
      </c>
      <c r="C390" s="11">
        <f t="shared" si="27"/>
        <v>47.49499039999999</v>
      </c>
      <c r="D390" s="11">
        <f t="shared" si="28"/>
        <v>46.0469724</v>
      </c>
      <c r="E390" s="11">
        <f t="shared" si="29"/>
        <v>44.5989544</v>
      </c>
    </row>
    <row r="391" spans="1:5" ht="12.75">
      <c r="A391" s="9" t="s">
        <v>458</v>
      </c>
      <c r="B391" s="15">
        <v>59.9874</v>
      </c>
      <c r="C391" s="11">
        <f t="shared" si="27"/>
        <v>49.189668</v>
      </c>
      <c r="D391" s="11">
        <f t="shared" si="28"/>
        <v>47.689983000000005</v>
      </c>
      <c r="E391" s="11">
        <f t="shared" si="29"/>
        <v>46.190298</v>
      </c>
    </row>
    <row r="392" spans="1:5" ht="12.75">
      <c r="A392" s="9" t="s">
        <v>459</v>
      </c>
      <c r="B392" s="15">
        <v>1669.2</v>
      </c>
      <c r="C392" s="11">
        <f t="shared" si="27"/>
        <v>1368.744</v>
      </c>
      <c r="D392" s="11">
        <f t="shared" si="28"/>
        <v>1327.0140000000001</v>
      </c>
      <c r="E392" s="11">
        <f t="shared" si="29"/>
        <v>1285.284</v>
      </c>
    </row>
    <row r="393" spans="1:5" ht="12.75">
      <c r="A393" s="9" t="s">
        <v>460</v>
      </c>
      <c r="B393" s="15">
        <v>56.51162000000001</v>
      </c>
      <c r="C393" s="11">
        <f t="shared" si="27"/>
        <v>46.339528400000006</v>
      </c>
      <c r="D393" s="11">
        <f t="shared" si="28"/>
        <v>44.926737900000006</v>
      </c>
      <c r="E393" s="11">
        <f t="shared" si="29"/>
        <v>43.513947400000006</v>
      </c>
    </row>
    <row r="394" spans="1:5" ht="12.75">
      <c r="A394" s="9" t="s">
        <v>461</v>
      </c>
      <c r="B394" s="15">
        <v>9.497334000000002</v>
      </c>
      <c r="C394" s="11">
        <f t="shared" si="27"/>
        <v>7.787813880000002</v>
      </c>
      <c r="D394" s="11">
        <f t="shared" si="28"/>
        <v>7.550380530000002</v>
      </c>
      <c r="E394" s="11">
        <f t="shared" si="29"/>
        <v>7.312947180000002</v>
      </c>
    </row>
    <row r="395" spans="1:5" ht="25.5">
      <c r="A395" s="9" t="s">
        <v>462</v>
      </c>
      <c r="B395" s="15">
        <v>21.9</v>
      </c>
      <c r="C395" s="11">
        <f t="shared" si="27"/>
        <v>17.958</v>
      </c>
      <c r="D395" s="11">
        <f t="shared" si="28"/>
        <v>17.4105</v>
      </c>
      <c r="E395" s="11">
        <f t="shared" si="29"/>
        <v>16.863</v>
      </c>
    </row>
    <row r="396" spans="1:5" ht="12.75">
      <c r="A396" s="9" t="s">
        <v>463</v>
      </c>
      <c r="B396" s="15">
        <v>25.62</v>
      </c>
      <c r="C396" s="11">
        <f t="shared" si="27"/>
        <v>21.008399999999998</v>
      </c>
      <c r="D396" s="11">
        <f t="shared" si="28"/>
        <v>20.367900000000002</v>
      </c>
      <c r="E396" s="11">
        <f t="shared" si="29"/>
        <v>19.727400000000003</v>
      </c>
    </row>
    <row r="397" spans="1:5" ht="12.75">
      <c r="A397" s="9" t="s">
        <v>464</v>
      </c>
      <c r="B397" s="15">
        <v>87.84</v>
      </c>
      <c r="C397" s="11">
        <f t="shared" si="27"/>
        <v>72.0288</v>
      </c>
      <c r="D397" s="11">
        <f t="shared" si="28"/>
        <v>69.8328</v>
      </c>
      <c r="E397" s="11">
        <f t="shared" si="29"/>
        <v>67.63680000000001</v>
      </c>
    </row>
    <row r="398" spans="1:5" ht="12.75">
      <c r="A398" s="9" t="s">
        <v>465</v>
      </c>
      <c r="B398" s="15">
        <v>999.5459999999999</v>
      </c>
      <c r="C398" s="11">
        <f t="shared" si="27"/>
        <v>819.62772</v>
      </c>
      <c r="D398" s="11">
        <f t="shared" si="28"/>
        <v>794.63907</v>
      </c>
      <c r="E398" s="11">
        <f t="shared" si="29"/>
        <v>769.6504199999999</v>
      </c>
    </row>
    <row r="399" spans="1:5" ht="12.75">
      <c r="A399" s="9" t="s">
        <v>466</v>
      </c>
      <c r="B399" s="15">
        <v>44.062557000000005</v>
      </c>
      <c r="C399" s="11">
        <f t="shared" si="27"/>
        <v>36.13129674</v>
      </c>
      <c r="D399" s="11">
        <f t="shared" si="28"/>
        <v>35.029732815</v>
      </c>
      <c r="E399" s="11">
        <f t="shared" si="29"/>
        <v>33.92816889</v>
      </c>
    </row>
    <row r="400" spans="1:5" ht="12.75">
      <c r="A400" s="9" t="s">
        <v>467</v>
      </c>
      <c r="B400" s="15">
        <v>65.551332</v>
      </c>
      <c r="C400" s="11">
        <f t="shared" si="27"/>
        <v>53.752092239999996</v>
      </c>
      <c r="D400" s="11">
        <f t="shared" si="28"/>
        <v>52.11330894</v>
      </c>
      <c r="E400" s="11">
        <f t="shared" si="29"/>
        <v>50.47452564</v>
      </c>
    </row>
    <row r="401" spans="1:5" ht="12.75">
      <c r="A401" s="9" t="s">
        <v>468</v>
      </c>
      <c r="B401" s="15">
        <v>72.202284</v>
      </c>
      <c r="C401" s="11">
        <f t="shared" si="27"/>
        <v>59.20587288</v>
      </c>
      <c r="D401" s="11">
        <f t="shared" si="28"/>
        <v>57.40081578000001</v>
      </c>
      <c r="E401" s="11">
        <f t="shared" si="29"/>
        <v>55.59575868</v>
      </c>
    </row>
    <row r="402" spans="1:5" ht="12.75">
      <c r="A402" s="9" t="s">
        <v>469</v>
      </c>
      <c r="B402" s="15">
        <v>5.058668999999999</v>
      </c>
      <c r="C402" s="11">
        <f t="shared" si="27"/>
        <v>4.148108579999999</v>
      </c>
      <c r="D402" s="11">
        <f t="shared" si="28"/>
        <v>4.0216418549999995</v>
      </c>
      <c r="E402" s="11">
        <f t="shared" si="29"/>
        <v>3.8951751299999993</v>
      </c>
    </row>
    <row r="403" spans="1:5" ht="12.75">
      <c r="A403" s="9" t="s">
        <v>470</v>
      </c>
      <c r="B403" s="15">
        <v>13.42</v>
      </c>
      <c r="C403" s="11">
        <f t="shared" si="27"/>
        <v>11.004399999999999</v>
      </c>
      <c r="D403" s="11">
        <f t="shared" si="28"/>
        <v>10.6689</v>
      </c>
      <c r="E403" s="11">
        <f t="shared" si="29"/>
        <v>10.333400000000001</v>
      </c>
    </row>
    <row r="404" spans="1:5" ht="12.75">
      <c r="A404" s="9" t="s">
        <v>471</v>
      </c>
      <c r="B404" s="15">
        <v>38.04</v>
      </c>
      <c r="C404" s="11">
        <f t="shared" si="27"/>
        <v>31.1928</v>
      </c>
      <c r="D404" s="11">
        <f t="shared" si="28"/>
        <v>30.2418</v>
      </c>
      <c r="E404" s="11">
        <f t="shared" si="29"/>
        <v>29.2908</v>
      </c>
    </row>
    <row r="405" spans="1:5" ht="12.75">
      <c r="A405" s="9" t="s">
        <v>472</v>
      </c>
      <c r="B405" s="15">
        <v>4.678212</v>
      </c>
      <c r="C405" s="11">
        <f t="shared" si="27"/>
        <v>3.83613384</v>
      </c>
      <c r="D405" s="11">
        <f t="shared" si="28"/>
        <v>3.7191785400000006</v>
      </c>
      <c r="E405" s="11">
        <f t="shared" si="29"/>
        <v>3.6022232400000003</v>
      </c>
    </row>
    <row r="406" spans="1:5" ht="12.75">
      <c r="A406" s="9" t="s">
        <v>473</v>
      </c>
      <c r="B406" s="15">
        <v>2.1700140000000006</v>
      </c>
      <c r="C406" s="11">
        <f t="shared" si="27"/>
        <v>1.7794114800000003</v>
      </c>
      <c r="D406" s="11">
        <f t="shared" si="28"/>
        <v>1.7251611300000005</v>
      </c>
      <c r="E406" s="11">
        <f t="shared" si="29"/>
        <v>1.6709107800000005</v>
      </c>
    </row>
    <row r="407" spans="1:5" ht="12.75">
      <c r="A407" s="9" t="s">
        <v>474</v>
      </c>
      <c r="B407" s="15">
        <v>28.802004000000007</v>
      </c>
      <c r="C407" s="11">
        <f t="shared" si="27"/>
        <v>23.617643280000003</v>
      </c>
      <c r="D407" s="11">
        <f t="shared" si="28"/>
        <v>22.89759318000001</v>
      </c>
      <c r="E407" s="11">
        <f t="shared" si="29"/>
        <v>22.177543080000007</v>
      </c>
    </row>
    <row r="408" spans="1:5" ht="12.75">
      <c r="A408" s="9" t="s">
        <v>475</v>
      </c>
      <c r="B408" s="15">
        <v>33.832491000000005</v>
      </c>
      <c r="C408" s="11">
        <f t="shared" si="27"/>
        <v>27.74264262</v>
      </c>
      <c r="D408" s="11">
        <f t="shared" si="28"/>
        <v>26.896830345000005</v>
      </c>
      <c r="E408" s="11">
        <f t="shared" si="29"/>
        <v>26.051018070000005</v>
      </c>
    </row>
    <row r="409" spans="1:5" ht="12.75">
      <c r="A409" s="9" t="s">
        <v>476</v>
      </c>
      <c r="B409" s="15">
        <v>158.6</v>
      </c>
      <c r="C409" s="11">
        <f t="shared" si="27"/>
        <v>130.052</v>
      </c>
      <c r="D409" s="11">
        <f t="shared" si="28"/>
        <v>126.087</v>
      </c>
      <c r="E409" s="11">
        <f t="shared" si="29"/>
        <v>122.122</v>
      </c>
    </row>
    <row r="410" spans="1:5" ht="12.75">
      <c r="A410" s="9" t="s">
        <v>477</v>
      </c>
      <c r="B410" s="15">
        <v>33</v>
      </c>
      <c r="C410" s="11">
        <f t="shared" si="27"/>
        <v>27.06</v>
      </c>
      <c r="D410" s="11">
        <f t="shared" si="28"/>
        <v>26.235000000000003</v>
      </c>
      <c r="E410" s="11">
        <f t="shared" si="29"/>
        <v>25.41</v>
      </c>
    </row>
    <row r="411" spans="1:5" ht="12.75">
      <c r="A411" s="9" t="s">
        <v>478</v>
      </c>
      <c r="B411" s="15">
        <v>33</v>
      </c>
      <c r="C411" s="11">
        <f t="shared" si="27"/>
        <v>27.06</v>
      </c>
      <c r="D411" s="11">
        <f t="shared" si="28"/>
        <v>26.235000000000003</v>
      </c>
      <c r="E411" s="11">
        <f t="shared" si="29"/>
        <v>25.41</v>
      </c>
    </row>
    <row r="412" spans="1:5" ht="12.75">
      <c r="A412" s="9" t="s">
        <v>479</v>
      </c>
      <c r="B412" s="15">
        <v>33</v>
      </c>
      <c r="C412" s="11">
        <f t="shared" si="27"/>
        <v>27.06</v>
      </c>
      <c r="D412" s="11">
        <f t="shared" si="28"/>
        <v>26.235000000000003</v>
      </c>
      <c r="E412" s="11">
        <f t="shared" si="29"/>
        <v>25.41</v>
      </c>
    </row>
    <row r="413" spans="1:5" ht="12.75">
      <c r="A413" s="9" t="s">
        <v>480</v>
      </c>
      <c r="B413" s="15">
        <v>198</v>
      </c>
      <c r="C413" s="11">
        <f t="shared" si="27"/>
        <v>162.35999999999999</v>
      </c>
      <c r="D413" s="11">
        <f t="shared" si="28"/>
        <v>157.41</v>
      </c>
      <c r="E413" s="11">
        <f t="shared" si="29"/>
        <v>152.46</v>
      </c>
    </row>
    <row r="414" spans="1:5" ht="12.75">
      <c r="A414" s="9" t="s">
        <v>481</v>
      </c>
      <c r="B414" s="15">
        <v>569.4</v>
      </c>
      <c r="C414" s="11">
        <f t="shared" si="27"/>
        <v>466.90799999999996</v>
      </c>
      <c r="D414" s="11">
        <f t="shared" si="28"/>
        <v>452.673</v>
      </c>
      <c r="E414" s="11">
        <f t="shared" si="29"/>
        <v>438.438</v>
      </c>
    </row>
    <row r="415" spans="1:5" ht="12.75">
      <c r="A415" s="9" t="s">
        <v>482</v>
      </c>
      <c r="B415" s="15">
        <v>45.6</v>
      </c>
      <c r="C415" s="11">
        <f t="shared" si="27"/>
        <v>37.391999999999996</v>
      </c>
      <c r="D415" s="11">
        <f t="shared" si="28"/>
        <v>36.252</v>
      </c>
      <c r="E415" s="11">
        <f t="shared" si="29"/>
        <v>35.112</v>
      </c>
    </row>
    <row r="416" spans="1:5" ht="12.75">
      <c r="A416" s="9" t="s">
        <v>483</v>
      </c>
      <c r="B416" s="15">
        <v>45.6</v>
      </c>
      <c r="C416" s="11">
        <f t="shared" si="27"/>
        <v>37.391999999999996</v>
      </c>
      <c r="D416" s="11">
        <f t="shared" si="28"/>
        <v>36.252</v>
      </c>
      <c r="E416" s="11">
        <f t="shared" si="29"/>
        <v>35.112</v>
      </c>
    </row>
    <row r="417" spans="1:5" ht="25.5">
      <c r="A417" s="9" t="s">
        <v>484</v>
      </c>
      <c r="B417" s="15">
        <v>30.915654000000007</v>
      </c>
      <c r="C417" s="11">
        <f t="shared" si="27"/>
        <v>25.350836280000003</v>
      </c>
      <c r="D417" s="11">
        <f t="shared" si="28"/>
        <v>24.577944930000008</v>
      </c>
      <c r="E417" s="11">
        <f t="shared" si="29"/>
        <v>23.805053580000006</v>
      </c>
    </row>
    <row r="418" spans="1:5" ht="12.75">
      <c r="A418" s="9" t="s">
        <v>485</v>
      </c>
      <c r="B418" s="15">
        <v>53.35792000000001</v>
      </c>
      <c r="C418" s="11">
        <f t="shared" si="27"/>
        <v>43.7534944</v>
      </c>
      <c r="D418" s="11">
        <f t="shared" si="28"/>
        <v>42.41954640000001</v>
      </c>
      <c r="E418" s="11">
        <f t="shared" si="29"/>
        <v>41.08559840000001</v>
      </c>
    </row>
    <row r="419" spans="1:5" ht="25.5">
      <c r="A419" s="9" t="s">
        <v>486</v>
      </c>
      <c r="B419" s="15">
        <v>70.92</v>
      </c>
      <c r="C419" s="11">
        <f t="shared" si="27"/>
        <v>58.154399999999995</v>
      </c>
      <c r="D419" s="11">
        <f t="shared" si="28"/>
        <v>56.381400000000006</v>
      </c>
      <c r="E419" s="11">
        <f t="shared" si="29"/>
        <v>54.6084</v>
      </c>
    </row>
    <row r="420" spans="1:5" ht="12.75">
      <c r="A420" s="9" t="s">
        <v>487</v>
      </c>
      <c r="B420" s="15">
        <v>23.137422000000008</v>
      </c>
      <c r="C420" s="11">
        <f aca="true" t="shared" si="30" ref="C420:C451">B420*0.82</f>
        <v>18.972686040000006</v>
      </c>
      <c r="D420" s="11">
        <f aca="true" t="shared" si="31" ref="D420:D451">B420*0.795</f>
        <v>18.394250490000008</v>
      </c>
      <c r="E420" s="11">
        <f aca="true" t="shared" si="32" ref="E420:E451">B420*0.77</f>
        <v>17.815814940000006</v>
      </c>
    </row>
    <row r="421" spans="1:5" ht="25.5">
      <c r="A421" s="9" t="s">
        <v>488</v>
      </c>
      <c r="B421" s="15">
        <v>72.23986</v>
      </c>
      <c r="C421" s="11">
        <f t="shared" si="30"/>
        <v>59.23668519999999</v>
      </c>
      <c r="D421" s="11">
        <f t="shared" si="31"/>
        <v>57.4306887</v>
      </c>
      <c r="E421" s="11">
        <f t="shared" si="32"/>
        <v>55.6246922</v>
      </c>
    </row>
    <row r="422" spans="1:5" ht="12.75">
      <c r="A422" s="9" t="s">
        <v>489</v>
      </c>
      <c r="B422" s="15">
        <v>51.4</v>
      </c>
      <c r="C422" s="11">
        <f t="shared" si="30"/>
        <v>42.147999999999996</v>
      </c>
      <c r="D422" s="11">
        <f t="shared" si="31"/>
        <v>40.863</v>
      </c>
      <c r="E422" s="11">
        <f t="shared" si="32"/>
        <v>39.578</v>
      </c>
    </row>
    <row r="423" spans="1:5" ht="12.75">
      <c r="A423" s="9" t="s">
        <v>490</v>
      </c>
      <c r="B423" s="15">
        <v>858.88</v>
      </c>
      <c r="C423" s="11">
        <f t="shared" si="30"/>
        <v>704.2815999999999</v>
      </c>
      <c r="D423" s="11">
        <f t="shared" si="31"/>
        <v>682.8096</v>
      </c>
      <c r="E423" s="11">
        <f t="shared" si="32"/>
        <v>661.3376000000001</v>
      </c>
    </row>
    <row r="424" spans="1:5" ht="12.75">
      <c r="A424" s="9" t="s">
        <v>491</v>
      </c>
      <c r="B424" s="15">
        <v>341.4</v>
      </c>
      <c r="C424" s="11">
        <f t="shared" si="30"/>
        <v>279.948</v>
      </c>
      <c r="D424" s="11">
        <f t="shared" si="31"/>
        <v>271.413</v>
      </c>
      <c r="E424" s="11">
        <f t="shared" si="32"/>
        <v>262.878</v>
      </c>
    </row>
    <row r="425" spans="1:5" ht="12.75">
      <c r="A425" s="9" t="s">
        <v>492</v>
      </c>
      <c r="B425" s="15">
        <v>4.392</v>
      </c>
      <c r="C425" s="11">
        <f t="shared" si="30"/>
        <v>3.60144</v>
      </c>
      <c r="D425" s="11">
        <f t="shared" si="31"/>
        <v>3.4916400000000003</v>
      </c>
      <c r="E425" s="11">
        <f t="shared" si="32"/>
        <v>3.3818400000000004</v>
      </c>
    </row>
    <row r="426" spans="1:5" ht="12.75">
      <c r="A426" s="9" t="s">
        <v>493</v>
      </c>
      <c r="B426" s="15">
        <v>300</v>
      </c>
      <c r="C426" s="11">
        <f t="shared" si="30"/>
        <v>245.99999999999997</v>
      </c>
      <c r="D426" s="11">
        <f t="shared" si="31"/>
        <v>238.5</v>
      </c>
      <c r="E426" s="11">
        <f t="shared" si="32"/>
        <v>231</v>
      </c>
    </row>
    <row r="427" spans="1:5" ht="12.75">
      <c r="A427" s="9" t="s">
        <v>494</v>
      </c>
      <c r="B427" s="15">
        <v>8.1</v>
      </c>
      <c r="C427" s="11">
        <f t="shared" si="30"/>
        <v>6.6419999999999995</v>
      </c>
      <c r="D427" s="11">
        <f t="shared" si="31"/>
        <v>6.4395</v>
      </c>
      <c r="E427" s="11">
        <f t="shared" si="32"/>
        <v>6.237</v>
      </c>
    </row>
    <row r="428" spans="1:5" ht="12.75">
      <c r="A428" s="9" t="s">
        <v>495</v>
      </c>
      <c r="B428" s="15">
        <v>1806.18</v>
      </c>
      <c r="C428" s="11">
        <f t="shared" si="30"/>
        <v>1481.0675999999999</v>
      </c>
      <c r="D428" s="11">
        <f t="shared" si="31"/>
        <v>1435.9131000000002</v>
      </c>
      <c r="E428" s="11">
        <f t="shared" si="32"/>
        <v>1390.7586000000001</v>
      </c>
    </row>
    <row r="429" spans="1:5" ht="12.75">
      <c r="A429" s="9" t="s">
        <v>496</v>
      </c>
      <c r="B429" s="15">
        <v>1500</v>
      </c>
      <c r="C429" s="11">
        <f t="shared" si="30"/>
        <v>1230</v>
      </c>
      <c r="D429" s="11">
        <f t="shared" si="31"/>
        <v>1192.5</v>
      </c>
      <c r="E429" s="11">
        <f t="shared" si="32"/>
        <v>1155</v>
      </c>
    </row>
    <row r="430" spans="1:5" ht="12.75">
      <c r="A430" s="9" t="s">
        <v>497</v>
      </c>
      <c r="B430" s="15">
        <v>1623.48</v>
      </c>
      <c r="C430" s="11">
        <f t="shared" si="30"/>
        <v>1331.2536</v>
      </c>
      <c r="D430" s="11">
        <f t="shared" si="31"/>
        <v>1290.6666</v>
      </c>
      <c r="E430" s="11">
        <f t="shared" si="32"/>
        <v>1250.0796</v>
      </c>
    </row>
    <row r="431" spans="1:5" ht="12.75">
      <c r="A431" s="9" t="s">
        <v>498</v>
      </c>
      <c r="B431" s="15">
        <v>1520.82</v>
      </c>
      <c r="C431" s="11">
        <f t="shared" si="30"/>
        <v>1247.0723999999998</v>
      </c>
      <c r="D431" s="11">
        <f t="shared" si="31"/>
        <v>1209.0519</v>
      </c>
      <c r="E431" s="11">
        <f t="shared" si="32"/>
        <v>1171.0314</v>
      </c>
    </row>
    <row r="432" spans="1:5" ht="12.75">
      <c r="A432" s="9" t="s">
        <v>499</v>
      </c>
      <c r="B432" s="15">
        <v>898.8</v>
      </c>
      <c r="C432" s="11">
        <f t="shared" si="30"/>
        <v>737.016</v>
      </c>
      <c r="D432" s="11">
        <f t="shared" si="31"/>
        <v>714.546</v>
      </c>
      <c r="E432" s="11">
        <f t="shared" si="32"/>
        <v>692.076</v>
      </c>
    </row>
    <row r="433" spans="1:5" ht="12.75">
      <c r="A433" s="9" t="s">
        <v>500</v>
      </c>
      <c r="B433" s="15">
        <v>898.8</v>
      </c>
      <c r="C433" s="11">
        <f t="shared" si="30"/>
        <v>737.016</v>
      </c>
      <c r="D433" s="11">
        <f t="shared" si="31"/>
        <v>714.546</v>
      </c>
      <c r="E433" s="11">
        <f t="shared" si="32"/>
        <v>692.076</v>
      </c>
    </row>
    <row r="434" spans="1:5" ht="25.5">
      <c r="A434" s="9" t="s">
        <v>501</v>
      </c>
      <c r="B434" s="15">
        <v>4050</v>
      </c>
      <c r="C434" s="11">
        <f t="shared" si="30"/>
        <v>3321</v>
      </c>
      <c r="D434" s="11">
        <f t="shared" si="31"/>
        <v>3219.75</v>
      </c>
      <c r="E434" s="11">
        <f t="shared" si="32"/>
        <v>3118.5</v>
      </c>
    </row>
    <row r="435" spans="1:5" ht="25.5">
      <c r="A435" s="9" t="s">
        <v>502</v>
      </c>
      <c r="B435" s="15">
        <v>4050</v>
      </c>
      <c r="C435" s="11">
        <f t="shared" si="30"/>
        <v>3321</v>
      </c>
      <c r="D435" s="11">
        <f t="shared" si="31"/>
        <v>3219.75</v>
      </c>
      <c r="E435" s="11">
        <f t="shared" si="32"/>
        <v>3118.5</v>
      </c>
    </row>
    <row r="436" spans="1:5" ht="12.75">
      <c r="A436" s="9" t="s">
        <v>503</v>
      </c>
      <c r="B436" s="15">
        <v>6.1</v>
      </c>
      <c r="C436" s="11">
        <f t="shared" si="30"/>
        <v>5.002</v>
      </c>
      <c r="D436" s="11">
        <f t="shared" si="31"/>
        <v>4.8495</v>
      </c>
      <c r="E436" s="11">
        <f t="shared" si="32"/>
        <v>4.697</v>
      </c>
    </row>
    <row r="437" spans="1:5" ht="12.75">
      <c r="A437" s="9" t="s">
        <v>504</v>
      </c>
      <c r="B437" s="15">
        <v>29.22</v>
      </c>
      <c r="C437" s="11">
        <f t="shared" si="30"/>
        <v>23.960399999999996</v>
      </c>
      <c r="D437" s="11">
        <f t="shared" si="31"/>
        <v>23.2299</v>
      </c>
      <c r="E437" s="11">
        <f t="shared" si="32"/>
        <v>22.4994</v>
      </c>
    </row>
    <row r="438" spans="1:5" ht="12.75">
      <c r="A438" s="9" t="s">
        <v>505</v>
      </c>
      <c r="B438" s="15">
        <v>390</v>
      </c>
      <c r="C438" s="11">
        <f t="shared" si="30"/>
        <v>319.79999999999995</v>
      </c>
      <c r="D438" s="11">
        <f t="shared" si="31"/>
        <v>310.05</v>
      </c>
      <c r="E438" s="11">
        <f t="shared" si="32"/>
        <v>300.3</v>
      </c>
    </row>
    <row r="439" spans="1:5" ht="12.75">
      <c r="A439" s="9" t="s">
        <v>506</v>
      </c>
      <c r="B439" s="15">
        <v>445.38</v>
      </c>
      <c r="C439" s="11">
        <f t="shared" si="30"/>
        <v>365.2116</v>
      </c>
      <c r="D439" s="11">
        <f t="shared" si="31"/>
        <v>354.07710000000003</v>
      </c>
      <c r="E439" s="11">
        <f t="shared" si="32"/>
        <v>342.9426</v>
      </c>
    </row>
    <row r="440" spans="1:5" ht="12.75">
      <c r="A440" s="9" t="s">
        <v>507</v>
      </c>
      <c r="B440" s="15">
        <v>13.005993000000002</v>
      </c>
      <c r="C440" s="11">
        <f t="shared" si="30"/>
        <v>10.664914260000002</v>
      </c>
      <c r="D440" s="11">
        <f t="shared" si="31"/>
        <v>10.339764435000003</v>
      </c>
      <c r="E440" s="11">
        <f t="shared" si="32"/>
        <v>10.014614610000002</v>
      </c>
    </row>
    <row r="441" spans="1:5" ht="12.75">
      <c r="A441" s="9" t="s">
        <v>508</v>
      </c>
      <c r="B441" s="15">
        <v>10.145520000000001</v>
      </c>
      <c r="C441" s="11">
        <f t="shared" si="30"/>
        <v>8.319326400000001</v>
      </c>
      <c r="D441" s="11">
        <f t="shared" si="31"/>
        <v>8.0656884</v>
      </c>
      <c r="E441" s="11">
        <f t="shared" si="32"/>
        <v>7.812050400000001</v>
      </c>
    </row>
    <row r="442" spans="1:5" ht="25.5">
      <c r="A442" s="9" t="s">
        <v>509</v>
      </c>
      <c r="B442" s="15">
        <v>0.5072760000000001</v>
      </c>
      <c r="C442" s="11">
        <f t="shared" si="30"/>
        <v>0.41596632</v>
      </c>
      <c r="D442" s="11">
        <f t="shared" si="31"/>
        <v>0.4032844200000001</v>
      </c>
      <c r="E442" s="11">
        <f t="shared" si="32"/>
        <v>0.39060252000000006</v>
      </c>
    </row>
    <row r="443" spans="1:5" ht="12.75">
      <c r="A443" s="9" t="s">
        <v>510</v>
      </c>
      <c r="B443" s="15">
        <v>6.228222</v>
      </c>
      <c r="C443" s="11">
        <f t="shared" si="30"/>
        <v>5.107142039999999</v>
      </c>
      <c r="D443" s="11">
        <f t="shared" si="31"/>
        <v>4.95143649</v>
      </c>
      <c r="E443" s="11">
        <f t="shared" si="32"/>
        <v>4.795730939999999</v>
      </c>
    </row>
    <row r="444" spans="1:5" ht="12.75">
      <c r="A444" s="9" t="s">
        <v>511</v>
      </c>
      <c r="B444" s="15">
        <v>6.495951000000002</v>
      </c>
      <c r="C444" s="11">
        <f t="shared" si="30"/>
        <v>5.326679820000001</v>
      </c>
      <c r="D444" s="11">
        <f t="shared" si="31"/>
        <v>5.164281045000002</v>
      </c>
      <c r="E444" s="11">
        <f t="shared" si="32"/>
        <v>5.001882270000001</v>
      </c>
    </row>
    <row r="445" spans="1:5" ht="25.5">
      <c r="A445" s="9" t="s">
        <v>512</v>
      </c>
      <c r="B445" s="15">
        <v>7.003227</v>
      </c>
      <c r="C445" s="11">
        <f t="shared" si="30"/>
        <v>5.74264614</v>
      </c>
      <c r="D445" s="11">
        <f t="shared" si="31"/>
        <v>5.567565465</v>
      </c>
      <c r="E445" s="11">
        <f t="shared" si="32"/>
        <v>5.39248479</v>
      </c>
    </row>
    <row r="446" spans="1:5" ht="25.5">
      <c r="A446" s="9" t="s">
        <v>513</v>
      </c>
      <c r="B446" s="15">
        <v>22.813329000000003</v>
      </c>
      <c r="C446" s="11">
        <f t="shared" si="30"/>
        <v>18.706929780000003</v>
      </c>
      <c r="D446" s="11">
        <f t="shared" si="31"/>
        <v>18.136596555000004</v>
      </c>
      <c r="E446" s="11">
        <f t="shared" si="32"/>
        <v>17.56626333</v>
      </c>
    </row>
    <row r="447" spans="1:5" ht="12.75">
      <c r="A447" s="9" t="s">
        <v>514</v>
      </c>
      <c r="B447" s="15">
        <v>4.36821</v>
      </c>
      <c r="C447" s="11">
        <f t="shared" si="30"/>
        <v>3.5819322000000002</v>
      </c>
      <c r="D447" s="11">
        <f t="shared" si="31"/>
        <v>3.4727269500000006</v>
      </c>
      <c r="E447" s="11">
        <f t="shared" si="32"/>
        <v>3.3635217</v>
      </c>
    </row>
    <row r="448" spans="1:5" ht="25.5">
      <c r="A448" s="9" t="s">
        <v>515</v>
      </c>
      <c r="B448" s="15">
        <v>487.32</v>
      </c>
      <c r="C448" s="11">
        <f t="shared" si="30"/>
        <v>399.6024</v>
      </c>
      <c r="D448" s="11">
        <f t="shared" si="31"/>
        <v>387.4194</v>
      </c>
      <c r="E448" s="11">
        <f t="shared" si="32"/>
        <v>375.2364</v>
      </c>
    </row>
    <row r="449" spans="1:5" ht="25.5">
      <c r="A449" s="9" t="s">
        <v>516</v>
      </c>
      <c r="B449" s="15">
        <v>487.32</v>
      </c>
      <c r="C449" s="11">
        <f t="shared" si="30"/>
        <v>399.6024</v>
      </c>
      <c r="D449" s="11">
        <f t="shared" si="31"/>
        <v>387.4194</v>
      </c>
      <c r="E449" s="11">
        <f t="shared" si="32"/>
        <v>375.2364</v>
      </c>
    </row>
    <row r="450" spans="1:5" ht="12.75">
      <c r="A450" s="9" t="s">
        <v>517</v>
      </c>
      <c r="B450" s="15">
        <v>139.08</v>
      </c>
      <c r="C450" s="11">
        <f t="shared" si="30"/>
        <v>114.04560000000001</v>
      </c>
      <c r="D450" s="11">
        <f t="shared" si="31"/>
        <v>110.56860000000002</v>
      </c>
      <c r="E450" s="11">
        <f t="shared" si="32"/>
        <v>107.09160000000001</v>
      </c>
    </row>
    <row r="451" spans="1:5" ht="12.75">
      <c r="A451" s="9" t="s">
        <v>518</v>
      </c>
      <c r="B451" s="15">
        <v>76.2</v>
      </c>
      <c r="C451" s="11">
        <f t="shared" si="30"/>
        <v>62.484</v>
      </c>
      <c r="D451" s="11">
        <f t="shared" si="31"/>
        <v>60.57900000000001</v>
      </c>
      <c r="E451" s="11">
        <f t="shared" si="32"/>
        <v>58.67400000000001</v>
      </c>
    </row>
    <row r="452" spans="1:5" ht="25.5">
      <c r="A452" s="9" t="s">
        <v>519</v>
      </c>
      <c r="B452" s="15">
        <v>4050</v>
      </c>
      <c r="C452" s="11">
        <f aca="true" t="shared" si="33" ref="C452:C463">B452*0.82</f>
        <v>3321</v>
      </c>
      <c r="D452" s="11">
        <f aca="true" t="shared" si="34" ref="D452:D463">B452*0.795</f>
        <v>3219.75</v>
      </c>
      <c r="E452" s="11">
        <f aca="true" t="shared" si="35" ref="E452:E463">B452*0.77</f>
        <v>3118.5</v>
      </c>
    </row>
    <row r="453" spans="1:5" ht="12.75">
      <c r="A453" s="9" t="s">
        <v>520</v>
      </c>
      <c r="B453" s="15">
        <v>5580.2434</v>
      </c>
      <c r="C453" s="11">
        <f t="shared" si="33"/>
        <v>4575.799588</v>
      </c>
      <c r="D453" s="11">
        <f t="shared" si="34"/>
        <v>4436.293503000001</v>
      </c>
      <c r="E453" s="11">
        <f t="shared" si="35"/>
        <v>4296.787418</v>
      </c>
    </row>
    <row r="454" spans="1:5" ht="12.75">
      <c r="A454" s="9" t="s">
        <v>521</v>
      </c>
      <c r="B454" s="15">
        <v>78.02388</v>
      </c>
      <c r="C454" s="11">
        <f t="shared" si="33"/>
        <v>63.9795816</v>
      </c>
      <c r="D454" s="11">
        <f t="shared" si="34"/>
        <v>62.02898460000001</v>
      </c>
      <c r="E454" s="11">
        <f t="shared" si="35"/>
        <v>60.078387600000006</v>
      </c>
    </row>
    <row r="455" spans="1:5" ht="12.75">
      <c r="A455" s="9" t="s">
        <v>522</v>
      </c>
      <c r="B455" s="15">
        <v>27</v>
      </c>
      <c r="C455" s="11">
        <f t="shared" si="33"/>
        <v>22.139999999999997</v>
      </c>
      <c r="D455" s="11">
        <f t="shared" si="34"/>
        <v>21.465</v>
      </c>
      <c r="E455" s="11">
        <f t="shared" si="35"/>
        <v>20.79</v>
      </c>
    </row>
    <row r="456" spans="1:5" ht="12.75">
      <c r="A456" s="9" t="s">
        <v>523</v>
      </c>
      <c r="B456" s="15">
        <v>771</v>
      </c>
      <c r="C456" s="11">
        <f t="shared" si="33"/>
        <v>632.2199999999999</v>
      </c>
      <c r="D456" s="11">
        <f t="shared" si="34"/>
        <v>612.945</v>
      </c>
      <c r="E456" s="11">
        <f t="shared" si="35"/>
        <v>593.67</v>
      </c>
    </row>
    <row r="457" spans="1:5" ht="12.75">
      <c r="A457" s="9" t="s">
        <v>524</v>
      </c>
      <c r="B457" s="15">
        <v>13.2</v>
      </c>
      <c r="C457" s="11">
        <f t="shared" si="33"/>
        <v>10.823999999999998</v>
      </c>
      <c r="D457" s="11">
        <f t="shared" si="34"/>
        <v>10.494</v>
      </c>
      <c r="E457" s="11">
        <f t="shared" si="35"/>
        <v>10.164</v>
      </c>
    </row>
    <row r="458" spans="1:5" ht="12.75">
      <c r="A458" s="9" t="s">
        <v>525</v>
      </c>
      <c r="B458" s="15">
        <v>2.4521999999999995</v>
      </c>
      <c r="C458" s="11">
        <f t="shared" si="33"/>
        <v>2.0108039999999994</v>
      </c>
      <c r="D458" s="11">
        <f t="shared" si="34"/>
        <v>1.9494989999999996</v>
      </c>
      <c r="E458" s="11">
        <f t="shared" si="35"/>
        <v>1.8881939999999997</v>
      </c>
    </row>
    <row r="459" spans="1:5" ht="12.75">
      <c r="A459" s="9" t="s">
        <v>526</v>
      </c>
      <c r="B459" s="15">
        <v>2.22772</v>
      </c>
      <c r="C459" s="11">
        <f t="shared" si="33"/>
        <v>1.8267304</v>
      </c>
      <c r="D459" s="11">
        <f t="shared" si="34"/>
        <v>1.7710374000000002</v>
      </c>
      <c r="E459" s="11">
        <f t="shared" si="35"/>
        <v>1.7153444000000002</v>
      </c>
    </row>
    <row r="460" spans="1:5" ht="12.75">
      <c r="A460" s="9" t="s">
        <v>527</v>
      </c>
      <c r="B460" s="15">
        <v>3.0463400000000003</v>
      </c>
      <c r="C460" s="11">
        <f t="shared" si="33"/>
        <v>2.4979988</v>
      </c>
      <c r="D460" s="11">
        <f t="shared" si="34"/>
        <v>2.4218403000000004</v>
      </c>
      <c r="E460" s="11">
        <f t="shared" si="35"/>
        <v>2.3456818000000004</v>
      </c>
    </row>
    <row r="461" spans="1:5" ht="12.75">
      <c r="A461" s="9" t="s">
        <v>528</v>
      </c>
      <c r="B461" s="15">
        <v>2.562</v>
      </c>
      <c r="C461" s="11">
        <f t="shared" si="33"/>
        <v>2.10084</v>
      </c>
      <c r="D461" s="11">
        <f t="shared" si="34"/>
        <v>2.03679</v>
      </c>
      <c r="E461" s="11">
        <f t="shared" si="35"/>
        <v>1.97274</v>
      </c>
    </row>
    <row r="462" spans="1:5" ht="12.75">
      <c r="A462" s="9" t="s">
        <v>529</v>
      </c>
      <c r="B462" s="15">
        <v>1330.56</v>
      </c>
      <c r="C462" s="11">
        <f t="shared" si="33"/>
        <v>1091.0592</v>
      </c>
      <c r="D462" s="11">
        <f t="shared" si="34"/>
        <v>1057.7952</v>
      </c>
      <c r="E462" s="11">
        <f t="shared" si="35"/>
        <v>1024.5312</v>
      </c>
    </row>
    <row r="463" spans="1:5" ht="12.75">
      <c r="A463" s="9" t="s">
        <v>530</v>
      </c>
      <c r="B463" s="15">
        <v>62.83244</v>
      </c>
      <c r="C463" s="11">
        <f t="shared" si="33"/>
        <v>51.52260079999999</v>
      </c>
      <c r="D463" s="11">
        <f t="shared" si="34"/>
        <v>49.9517898</v>
      </c>
      <c r="E463" s="11">
        <f t="shared" si="35"/>
        <v>48.3809788</v>
      </c>
    </row>
    <row r="464" spans="1:5" ht="14.25" customHeight="1">
      <c r="A464" s="7" t="s">
        <v>531</v>
      </c>
      <c r="B464" s="7"/>
      <c r="C464" s="8"/>
      <c r="D464" s="8"/>
      <c r="E464" s="8"/>
    </row>
    <row r="465" spans="1:5" ht="12.75">
      <c r="A465" s="9" t="s">
        <v>532</v>
      </c>
      <c r="B465" s="15">
        <v>3255</v>
      </c>
      <c r="C465" s="11">
        <f aca="true" t="shared" si="36" ref="C465:C496">B465*0.82</f>
        <v>2669.1</v>
      </c>
      <c r="D465" s="11">
        <f aca="true" t="shared" si="37" ref="D465:D496">B465*0.795</f>
        <v>2587.725</v>
      </c>
      <c r="E465" s="11">
        <f aca="true" t="shared" si="38" ref="E465:E496">B465*0.77</f>
        <v>2506.35</v>
      </c>
    </row>
    <row r="466" spans="1:5" ht="25.5">
      <c r="A466" s="9" t="s">
        <v>533</v>
      </c>
      <c r="B466" s="15">
        <v>1098</v>
      </c>
      <c r="C466" s="11">
        <f t="shared" si="36"/>
        <v>900.3599999999999</v>
      </c>
      <c r="D466" s="11">
        <f t="shared" si="37"/>
        <v>872.9100000000001</v>
      </c>
      <c r="E466" s="11">
        <f t="shared" si="38"/>
        <v>845.46</v>
      </c>
    </row>
    <row r="467" spans="1:5" ht="12.75">
      <c r="A467" s="9" t="s">
        <v>534</v>
      </c>
      <c r="B467" s="15">
        <v>1927.2</v>
      </c>
      <c r="C467" s="11">
        <f t="shared" si="36"/>
        <v>1580.3039999999999</v>
      </c>
      <c r="D467" s="11">
        <f t="shared" si="37"/>
        <v>1532.124</v>
      </c>
      <c r="E467" s="11">
        <f t="shared" si="38"/>
        <v>1483.944</v>
      </c>
    </row>
    <row r="468" spans="1:5" ht="12.75">
      <c r="A468" s="9" t="s">
        <v>535</v>
      </c>
      <c r="B468" s="15">
        <v>219</v>
      </c>
      <c r="C468" s="11">
        <f t="shared" si="36"/>
        <v>179.57999999999998</v>
      </c>
      <c r="D468" s="11">
        <f t="shared" si="37"/>
        <v>174.10500000000002</v>
      </c>
      <c r="E468" s="11">
        <f t="shared" si="38"/>
        <v>168.63</v>
      </c>
    </row>
    <row r="469" spans="1:5" ht="12.75">
      <c r="A469" s="9" t="s">
        <v>536</v>
      </c>
      <c r="B469" s="15">
        <v>24</v>
      </c>
      <c r="C469" s="11">
        <f t="shared" si="36"/>
        <v>19.68</v>
      </c>
      <c r="D469" s="11">
        <f t="shared" si="37"/>
        <v>19.080000000000002</v>
      </c>
      <c r="E469" s="11">
        <f t="shared" si="38"/>
        <v>18.48</v>
      </c>
    </row>
    <row r="470" spans="1:5" ht="12.75">
      <c r="A470" s="9" t="s">
        <v>537</v>
      </c>
      <c r="B470" s="15">
        <v>507.28</v>
      </c>
      <c r="C470" s="11">
        <f t="shared" si="36"/>
        <v>415.96959999999996</v>
      </c>
      <c r="D470" s="11">
        <f t="shared" si="37"/>
        <v>403.2876</v>
      </c>
      <c r="E470" s="11">
        <f t="shared" si="38"/>
        <v>390.6056</v>
      </c>
    </row>
    <row r="471" spans="1:5" ht="12.75">
      <c r="A471" s="9" t="s">
        <v>538</v>
      </c>
      <c r="B471" s="15">
        <v>75</v>
      </c>
      <c r="C471" s="11">
        <f t="shared" si="36"/>
        <v>61.49999999999999</v>
      </c>
      <c r="D471" s="11">
        <f t="shared" si="37"/>
        <v>59.625</v>
      </c>
      <c r="E471" s="11">
        <f t="shared" si="38"/>
        <v>57.75</v>
      </c>
    </row>
    <row r="472" spans="1:5" ht="12.75">
      <c r="A472" s="9" t="s">
        <v>539</v>
      </c>
      <c r="B472" s="15">
        <v>369.66</v>
      </c>
      <c r="C472" s="11">
        <f t="shared" si="36"/>
        <v>303.1212</v>
      </c>
      <c r="D472" s="11">
        <f t="shared" si="37"/>
        <v>293.8797</v>
      </c>
      <c r="E472" s="11">
        <f t="shared" si="38"/>
        <v>284.63820000000004</v>
      </c>
    </row>
    <row r="473" spans="1:5" ht="12.75">
      <c r="A473" s="9" t="s">
        <v>540</v>
      </c>
      <c r="B473" s="15">
        <v>235.55</v>
      </c>
      <c r="C473" s="11">
        <f t="shared" si="36"/>
        <v>193.151</v>
      </c>
      <c r="D473" s="11">
        <f t="shared" si="37"/>
        <v>187.26225000000002</v>
      </c>
      <c r="E473" s="11">
        <f t="shared" si="38"/>
        <v>181.3735</v>
      </c>
    </row>
    <row r="474" spans="1:5" ht="12.75">
      <c r="A474" s="9" t="s">
        <v>541</v>
      </c>
      <c r="B474" s="15">
        <v>204</v>
      </c>
      <c r="C474" s="11">
        <f t="shared" si="36"/>
        <v>167.28</v>
      </c>
      <c r="D474" s="11">
        <f t="shared" si="37"/>
        <v>162.18</v>
      </c>
      <c r="E474" s="11">
        <f t="shared" si="38"/>
        <v>157.08</v>
      </c>
    </row>
    <row r="475" spans="1:5" ht="12.75">
      <c r="A475" s="9" t="s">
        <v>542</v>
      </c>
      <c r="B475" s="15">
        <v>112.26</v>
      </c>
      <c r="C475" s="11">
        <f t="shared" si="36"/>
        <v>92.0532</v>
      </c>
      <c r="D475" s="11">
        <f t="shared" si="37"/>
        <v>89.2467</v>
      </c>
      <c r="E475" s="11">
        <f t="shared" si="38"/>
        <v>86.4402</v>
      </c>
    </row>
    <row r="476" spans="1:5" ht="12.75">
      <c r="A476" s="9" t="s">
        <v>543</v>
      </c>
      <c r="B476" s="15">
        <v>122</v>
      </c>
      <c r="C476" s="11">
        <f t="shared" si="36"/>
        <v>100.03999999999999</v>
      </c>
      <c r="D476" s="11">
        <f t="shared" si="37"/>
        <v>96.99000000000001</v>
      </c>
      <c r="E476" s="11">
        <f t="shared" si="38"/>
        <v>93.94</v>
      </c>
    </row>
    <row r="477" spans="1:5" ht="12.75">
      <c r="A477" s="9" t="s">
        <v>544</v>
      </c>
      <c r="B477" s="15">
        <v>377.346</v>
      </c>
      <c r="C477" s="11">
        <f t="shared" si="36"/>
        <v>309.42372</v>
      </c>
      <c r="D477" s="11">
        <f t="shared" si="37"/>
        <v>299.99007</v>
      </c>
      <c r="E477" s="11">
        <f t="shared" si="38"/>
        <v>290.55642</v>
      </c>
    </row>
    <row r="478" spans="1:5" ht="12.75">
      <c r="A478" s="9" t="s">
        <v>545</v>
      </c>
      <c r="B478" s="15">
        <v>4181.76</v>
      </c>
      <c r="C478" s="11">
        <f t="shared" si="36"/>
        <v>3429.0432</v>
      </c>
      <c r="D478" s="11">
        <f t="shared" si="37"/>
        <v>3324.4992</v>
      </c>
      <c r="E478" s="11">
        <f t="shared" si="38"/>
        <v>3219.9552000000003</v>
      </c>
    </row>
    <row r="479" spans="1:5" ht="12.75">
      <c r="A479" s="9" t="s">
        <v>546</v>
      </c>
      <c r="B479" s="15">
        <v>4336.2</v>
      </c>
      <c r="C479" s="11">
        <f t="shared" si="36"/>
        <v>3555.6839999999997</v>
      </c>
      <c r="D479" s="11">
        <f t="shared" si="37"/>
        <v>3447.279</v>
      </c>
      <c r="E479" s="11">
        <f t="shared" si="38"/>
        <v>3338.874</v>
      </c>
    </row>
    <row r="480" spans="1:5" ht="12.75">
      <c r="A480" s="9" t="s">
        <v>547</v>
      </c>
      <c r="B480" s="15">
        <v>8599.2</v>
      </c>
      <c r="C480" s="11">
        <f t="shared" si="36"/>
        <v>7051.344</v>
      </c>
      <c r="D480" s="11">
        <f t="shared" si="37"/>
        <v>6836.3640000000005</v>
      </c>
      <c r="E480" s="11">
        <f t="shared" si="38"/>
        <v>6621.384000000001</v>
      </c>
    </row>
    <row r="481" spans="1:5" ht="12.75">
      <c r="A481" s="9" t="s">
        <v>548</v>
      </c>
      <c r="B481" s="15">
        <v>63</v>
      </c>
      <c r="C481" s="11">
        <f t="shared" si="36"/>
        <v>51.66</v>
      </c>
      <c r="D481" s="11">
        <f t="shared" si="37"/>
        <v>50.085</v>
      </c>
      <c r="E481" s="11">
        <f t="shared" si="38"/>
        <v>48.51</v>
      </c>
    </row>
    <row r="482" spans="1:5" ht="12.75">
      <c r="A482" s="9" t="s">
        <v>549</v>
      </c>
      <c r="B482" s="15">
        <v>21</v>
      </c>
      <c r="C482" s="11">
        <f t="shared" si="36"/>
        <v>17.22</v>
      </c>
      <c r="D482" s="11">
        <f t="shared" si="37"/>
        <v>16.695</v>
      </c>
      <c r="E482" s="11">
        <f t="shared" si="38"/>
        <v>16.17</v>
      </c>
    </row>
    <row r="483" spans="1:5" ht="12.75">
      <c r="A483" s="9" t="s">
        <v>550</v>
      </c>
      <c r="B483" s="15">
        <v>7.21</v>
      </c>
      <c r="C483" s="11">
        <f t="shared" si="36"/>
        <v>5.9121999999999995</v>
      </c>
      <c r="D483" s="11">
        <f t="shared" si="37"/>
        <v>5.73195</v>
      </c>
      <c r="E483" s="11">
        <f t="shared" si="38"/>
        <v>5.5517</v>
      </c>
    </row>
    <row r="484" spans="1:5" ht="12.75">
      <c r="A484" s="9" t="s">
        <v>551</v>
      </c>
      <c r="B484" s="15">
        <v>36.960693000000006</v>
      </c>
      <c r="C484" s="11">
        <f t="shared" si="36"/>
        <v>30.307768260000003</v>
      </c>
      <c r="D484" s="11">
        <f t="shared" si="37"/>
        <v>29.383750935000005</v>
      </c>
      <c r="E484" s="11">
        <f t="shared" si="38"/>
        <v>28.459733610000004</v>
      </c>
    </row>
    <row r="485" spans="1:5" ht="12.75">
      <c r="A485" s="9" t="s">
        <v>552</v>
      </c>
      <c r="B485" s="15">
        <v>97.60366000000002</v>
      </c>
      <c r="C485" s="11">
        <f t="shared" si="36"/>
        <v>80.03500120000001</v>
      </c>
      <c r="D485" s="11">
        <f t="shared" si="37"/>
        <v>77.59490970000002</v>
      </c>
      <c r="E485" s="11">
        <f t="shared" si="38"/>
        <v>75.15481820000002</v>
      </c>
    </row>
    <row r="486" spans="1:5" ht="12.75">
      <c r="A486" s="9" t="s">
        <v>553</v>
      </c>
      <c r="B486" s="15">
        <v>37.538424000000006</v>
      </c>
      <c r="C486" s="11">
        <f t="shared" si="36"/>
        <v>30.781507680000004</v>
      </c>
      <c r="D486" s="11">
        <f t="shared" si="37"/>
        <v>29.843047080000005</v>
      </c>
      <c r="E486" s="11">
        <f t="shared" si="38"/>
        <v>28.904586480000006</v>
      </c>
    </row>
    <row r="487" spans="1:5" ht="12.75">
      <c r="A487" s="9" t="s">
        <v>554</v>
      </c>
      <c r="B487" s="15">
        <v>4.044117</v>
      </c>
      <c r="C487" s="11">
        <f t="shared" si="36"/>
        <v>3.31617594</v>
      </c>
      <c r="D487" s="11">
        <f t="shared" si="37"/>
        <v>3.215073015</v>
      </c>
      <c r="E487" s="11">
        <f t="shared" si="38"/>
        <v>3.11397009</v>
      </c>
    </row>
    <row r="488" spans="1:5" ht="12.75">
      <c r="A488" s="9" t="s">
        <v>555</v>
      </c>
      <c r="B488" s="15">
        <v>100.32</v>
      </c>
      <c r="C488" s="11">
        <f t="shared" si="36"/>
        <v>82.26239999999999</v>
      </c>
      <c r="D488" s="11">
        <f t="shared" si="37"/>
        <v>79.7544</v>
      </c>
      <c r="E488" s="11">
        <f t="shared" si="38"/>
        <v>77.2464</v>
      </c>
    </row>
    <row r="489" spans="1:5" ht="12.75">
      <c r="A489" s="9" t="s">
        <v>556</v>
      </c>
      <c r="B489" s="15">
        <v>81.12</v>
      </c>
      <c r="C489" s="11">
        <f t="shared" si="36"/>
        <v>66.5184</v>
      </c>
      <c r="D489" s="11">
        <f t="shared" si="37"/>
        <v>64.49040000000001</v>
      </c>
      <c r="E489" s="11">
        <f t="shared" si="38"/>
        <v>62.4624</v>
      </c>
    </row>
    <row r="490" spans="1:5" ht="12.75">
      <c r="A490" s="9" t="s">
        <v>557</v>
      </c>
      <c r="B490" s="15">
        <v>125.22671700000002</v>
      </c>
      <c r="C490" s="11">
        <f t="shared" si="36"/>
        <v>102.68590794</v>
      </c>
      <c r="D490" s="11">
        <f t="shared" si="37"/>
        <v>99.55524001500002</v>
      </c>
      <c r="E490" s="11">
        <f t="shared" si="38"/>
        <v>96.42457209000001</v>
      </c>
    </row>
    <row r="491" spans="1:5" ht="12.75">
      <c r="A491" s="9" t="s">
        <v>558</v>
      </c>
      <c r="B491" s="15">
        <v>81.16416000000001</v>
      </c>
      <c r="C491" s="11">
        <f t="shared" si="36"/>
        <v>66.55461120000001</v>
      </c>
      <c r="D491" s="11">
        <f t="shared" si="37"/>
        <v>64.5255072</v>
      </c>
      <c r="E491" s="11">
        <f t="shared" si="38"/>
        <v>62.49640320000001</v>
      </c>
    </row>
    <row r="492" spans="1:5" ht="12.75">
      <c r="A492" s="9" t="s">
        <v>559</v>
      </c>
      <c r="B492" s="15">
        <v>81.16416000000001</v>
      </c>
      <c r="C492" s="11">
        <f t="shared" si="36"/>
        <v>66.55461120000001</v>
      </c>
      <c r="D492" s="11">
        <f t="shared" si="37"/>
        <v>64.5255072</v>
      </c>
      <c r="E492" s="11">
        <f t="shared" si="38"/>
        <v>62.49640320000001</v>
      </c>
    </row>
    <row r="493" spans="1:5" ht="12.75">
      <c r="A493" s="9" t="s">
        <v>560</v>
      </c>
      <c r="B493" s="15">
        <v>81.16416000000001</v>
      </c>
      <c r="C493" s="11">
        <f t="shared" si="36"/>
        <v>66.55461120000001</v>
      </c>
      <c r="D493" s="11">
        <f t="shared" si="37"/>
        <v>64.5255072</v>
      </c>
      <c r="E493" s="11">
        <f t="shared" si="38"/>
        <v>62.49640320000001</v>
      </c>
    </row>
    <row r="494" spans="1:5" ht="12.75">
      <c r="A494" s="9" t="s">
        <v>561</v>
      </c>
      <c r="B494" s="15">
        <v>128.588</v>
      </c>
      <c r="C494" s="11">
        <f t="shared" si="36"/>
        <v>105.44215999999999</v>
      </c>
      <c r="D494" s="11">
        <f t="shared" si="37"/>
        <v>102.22746</v>
      </c>
      <c r="E494" s="11">
        <f t="shared" si="38"/>
        <v>99.01276</v>
      </c>
    </row>
    <row r="495" spans="1:5" ht="12.75">
      <c r="A495" s="9" t="s">
        <v>562</v>
      </c>
      <c r="B495" s="15">
        <v>81.16416000000001</v>
      </c>
      <c r="C495" s="11">
        <f t="shared" si="36"/>
        <v>66.55461120000001</v>
      </c>
      <c r="D495" s="11">
        <f t="shared" si="37"/>
        <v>64.5255072</v>
      </c>
      <c r="E495" s="11">
        <f t="shared" si="38"/>
        <v>62.49640320000001</v>
      </c>
    </row>
    <row r="496" spans="1:5" ht="12.75">
      <c r="A496" s="9" t="s">
        <v>563</v>
      </c>
      <c r="B496" s="15">
        <v>61.19519999999999</v>
      </c>
      <c r="C496" s="11">
        <f t="shared" si="36"/>
        <v>50.180063999999994</v>
      </c>
      <c r="D496" s="11">
        <f t="shared" si="37"/>
        <v>48.650183999999996</v>
      </c>
      <c r="E496" s="11">
        <f t="shared" si="38"/>
        <v>47.120304</v>
      </c>
    </row>
    <row r="497" spans="1:5" ht="12.75">
      <c r="A497" s="9" t="s">
        <v>564</v>
      </c>
      <c r="B497" s="15">
        <v>61.19519999999999</v>
      </c>
      <c r="C497" s="11">
        <f aca="true" t="shared" si="39" ref="C497:C528">B497*0.82</f>
        <v>50.180063999999994</v>
      </c>
      <c r="D497" s="11">
        <f aca="true" t="shared" si="40" ref="D497:D528">B497*0.795</f>
        <v>48.650183999999996</v>
      </c>
      <c r="E497" s="11">
        <f aca="true" t="shared" si="41" ref="E497:E528">B497*0.77</f>
        <v>47.120304</v>
      </c>
    </row>
    <row r="498" spans="1:5" ht="12.75">
      <c r="A498" s="9" t="s">
        <v>565</v>
      </c>
      <c r="B498" s="15">
        <v>61.19519999999999</v>
      </c>
      <c r="C498" s="11">
        <f t="shared" si="39"/>
        <v>50.180063999999994</v>
      </c>
      <c r="D498" s="11">
        <f t="shared" si="40"/>
        <v>48.650183999999996</v>
      </c>
      <c r="E498" s="11">
        <f t="shared" si="41"/>
        <v>47.120304</v>
      </c>
    </row>
    <row r="499" spans="1:5" ht="12.75">
      <c r="A499" s="9" t="s">
        <v>566</v>
      </c>
      <c r="B499" s="15">
        <v>61.19519999999999</v>
      </c>
      <c r="C499" s="11">
        <f t="shared" si="39"/>
        <v>50.180063999999994</v>
      </c>
      <c r="D499" s="11">
        <f t="shared" si="40"/>
        <v>48.650183999999996</v>
      </c>
      <c r="E499" s="11">
        <f t="shared" si="41"/>
        <v>47.120304</v>
      </c>
    </row>
    <row r="500" spans="1:5" ht="12.75">
      <c r="A500" s="9" t="s">
        <v>567</v>
      </c>
      <c r="B500" s="15">
        <v>61.19519999999999</v>
      </c>
      <c r="C500" s="11">
        <f t="shared" si="39"/>
        <v>50.180063999999994</v>
      </c>
      <c r="D500" s="11">
        <f t="shared" si="40"/>
        <v>48.650183999999996</v>
      </c>
      <c r="E500" s="11">
        <f t="shared" si="41"/>
        <v>47.120304</v>
      </c>
    </row>
    <row r="501" spans="1:5" ht="12.75">
      <c r="A501" s="9" t="s">
        <v>568</v>
      </c>
      <c r="B501" s="15">
        <v>61.19519999999999</v>
      </c>
      <c r="C501" s="11">
        <f t="shared" si="39"/>
        <v>50.180063999999994</v>
      </c>
      <c r="D501" s="11">
        <f t="shared" si="40"/>
        <v>48.650183999999996</v>
      </c>
      <c r="E501" s="11">
        <f t="shared" si="41"/>
        <v>47.120304</v>
      </c>
    </row>
    <row r="502" spans="1:5" ht="12.75">
      <c r="A502" s="9" t="s">
        <v>569</v>
      </c>
      <c r="B502" s="15">
        <v>61.19519999999999</v>
      </c>
      <c r="C502" s="11">
        <f t="shared" si="39"/>
        <v>50.180063999999994</v>
      </c>
      <c r="D502" s="11">
        <f t="shared" si="40"/>
        <v>48.650183999999996</v>
      </c>
      <c r="E502" s="11">
        <f t="shared" si="41"/>
        <v>47.120304</v>
      </c>
    </row>
    <row r="503" spans="1:5" ht="12.75">
      <c r="A503" s="9" t="s">
        <v>570</v>
      </c>
      <c r="B503" s="15">
        <v>61.19519999999999</v>
      </c>
      <c r="C503" s="11">
        <f t="shared" si="39"/>
        <v>50.180063999999994</v>
      </c>
      <c r="D503" s="11">
        <f t="shared" si="40"/>
        <v>48.650183999999996</v>
      </c>
      <c r="E503" s="11">
        <f t="shared" si="41"/>
        <v>47.120304</v>
      </c>
    </row>
    <row r="504" spans="1:5" ht="12.75">
      <c r="A504" s="9" t="s">
        <v>571</v>
      </c>
      <c r="B504" s="15">
        <v>61.19519999999999</v>
      </c>
      <c r="C504" s="11">
        <f t="shared" si="39"/>
        <v>50.180063999999994</v>
      </c>
      <c r="D504" s="11">
        <f t="shared" si="40"/>
        <v>48.650183999999996</v>
      </c>
      <c r="E504" s="11">
        <f t="shared" si="41"/>
        <v>47.120304</v>
      </c>
    </row>
    <row r="505" spans="1:5" ht="12.75">
      <c r="A505" s="9" t="s">
        <v>572</v>
      </c>
      <c r="B505" s="15">
        <v>187.2</v>
      </c>
      <c r="C505" s="11">
        <f t="shared" si="39"/>
        <v>153.504</v>
      </c>
      <c r="D505" s="11">
        <f t="shared" si="40"/>
        <v>148.824</v>
      </c>
      <c r="E505" s="11">
        <f t="shared" si="41"/>
        <v>144.144</v>
      </c>
    </row>
    <row r="506" spans="1:5" ht="12.75">
      <c r="A506" s="9" t="s">
        <v>573</v>
      </c>
      <c r="B506" s="15">
        <v>61.19519999999999</v>
      </c>
      <c r="C506" s="11">
        <f t="shared" si="39"/>
        <v>50.180063999999994</v>
      </c>
      <c r="D506" s="11">
        <f t="shared" si="40"/>
        <v>48.650183999999996</v>
      </c>
      <c r="E506" s="11">
        <f t="shared" si="41"/>
        <v>47.120304</v>
      </c>
    </row>
    <row r="507" spans="1:5" ht="12.75">
      <c r="A507" s="9" t="s">
        <v>574</v>
      </c>
      <c r="B507" s="15">
        <v>43.628420000000006</v>
      </c>
      <c r="C507" s="11">
        <f t="shared" si="39"/>
        <v>35.7753044</v>
      </c>
      <c r="D507" s="11">
        <f t="shared" si="40"/>
        <v>34.6845939</v>
      </c>
      <c r="E507" s="11">
        <f t="shared" si="41"/>
        <v>33.5938834</v>
      </c>
    </row>
    <row r="508" spans="1:5" ht="12.75">
      <c r="A508" s="9" t="s">
        <v>575</v>
      </c>
      <c r="B508" s="15">
        <v>9</v>
      </c>
      <c r="C508" s="11">
        <f t="shared" si="39"/>
        <v>7.38</v>
      </c>
      <c r="D508" s="11">
        <f t="shared" si="40"/>
        <v>7.155</v>
      </c>
      <c r="E508" s="11">
        <f t="shared" si="41"/>
        <v>6.93</v>
      </c>
    </row>
    <row r="509" spans="1:5" ht="12.75">
      <c r="A509" s="9" t="s">
        <v>576</v>
      </c>
      <c r="B509" s="15">
        <v>106.44</v>
      </c>
      <c r="C509" s="11">
        <f t="shared" si="39"/>
        <v>87.2808</v>
      </c>
      <c r="D509" s="11">
        <f t="shared" si="40"/>
        <v>84.6198</v>
      </c>
      <c r="E509" s="11">
        <f t="shared" si="41"/>
        <v>81.9588</v>
      </c>
    </row>
    <row r="510" spans="1:5" ht="12.75">
      <c r="A510" s="9" t="s">
        <v>577</v>
      </c>
      <c r="B510" s="15">
        <v>131.4</v>
      </c>
      <c r="C510" s="11">
        <f t="shared" si="39"/>
        <v>107.748</v>
      </c>
      <c r="D510" s="11">
        <f t="shared" si="40"/>
        <v>104.46300000000001</v>
      </c>
      <c r="E510" s="11">
        <f t="shared" si="41"/>
        <v>101.17800000000001</v>
      </c>
    </row>
    <row r="511" spans="1:5" ht="12.75">
      <c r="A511" s="9" t="s">
        <v>578</v>
      </c>
      <c r="B511" s="15">
        <v>68.076</v>
      </c>
      <c r="C511" s="11">
        <f t="shared" si="39"/>
        <v>55.82231999999999</v>
      </c>
      <c r="D511" s="11">
        <f t="shared" si="40"/>
        <v>54.120419999999996</v>
      </c>
      <c r="E511" s="11">
        <f t="shared" si="41"/>
        <v>52.418519999999994</v>
      </c>
    </row>
    <row r="512" spans="1:5" ht="12.75">
      <c r="A512" s="9" t="s">
        <v>579</v>
      </c>
      <c r="B512" s="15">
        <v>73.56599999999999</v>
      </c>
      <c r="C512" s="11">
        <f t="shared" si="39"/>
        <v>60.324119999999986</v>
      </c>
      <c r="D512" s="11">
        <f t="shared" si="40"/>
        <v>58.48497</v>
      </c>
      <c r="E512" s="11">
        <f t="shared" si="41"/>
        <v>56.64581999999999</v>
      </c>
    </row>
    <row r="513" spans="1:5" ht="12.75">
      <c r="A513" s="9" t="s">
        <v>580</v>
      </c>
      <c r="B513" s="15">
        <v>74.7</v>
      </c>
      <c r="C513" s="11">
        <f t="shared" si="39"/>
        <v>61.254</v>
      </c>
      <c r="D513" s="11">
        <f t="shared" si="40"/>
        <v>59.386500000000005</v>
      </c>
      <c r="E513" s="11">
        <f t="shared" si="41"/>
        <v>57.519000000000005</v>
      </c>
    </row>
    <row r="514" spans="1:5" ht="12.75">
      <c r="A514" s="9" t="s">
        <v>581</v>
      </c>
      <c r="B514" s="19">
        <v>71.83726</v>
      </c>
      <c r="C514" s="11">
        <f t="shared" si="39"/>
        <v>58.9065532</v>
      </c>
      <c r="D514" s="11">
        <f t="shared" si="40"/>
        <v>57.1106217</v>
      </c>
      <c r="E514" s="11">
        <f t="shared" si="41"/>
        <v>55.3146902</v>
      </c>
    </row>
    <row r="515" spans="1:5" ht="12.75">
      <c r="A515" s="9" t="s">
        <v>582</v>
      </c>
      <c r="B515" s="19">
        <v>89.61876000000001</v>
      </c>
      <c r="C515" s="11">
        <f t="shared" si="39"/>
        <v>73.4873832</v>
      </c>
      <c r="D515" s="11">
        <f t="shared" si="40"/>
        <v>71.2469142</v>
      </c>
      <c r="E515" s="11">
        <f t="shared" si="41"/>
        <v>69.0064452</v>
      </c>
    </row>
    <row r="516" spans="1:5" ht="25.5">
      <c r="A516" s="9" t="s">
        <v>583</v>
      </c>
      <c r="B516" s="19">
        <v>94.9465</v>
      </c>
      <c r="C516" s="11">
        <f t="shared" si="39"/>
        <v>77.85613</v>
      </c>
      <c r="D516" s="11">
        <f t="shared" si="40"/>
        <v>75.4824675</v>
      </c>
      <c r="E516" s="11">
        <f t="shared" si="41"/>
        <v>73.108805</v>
      </c>
    </row>
    <row r="517" spans="1:5" ht="25.5">
      <c r="A517" s="9" t="s">
        <v>584</v>
      </c>
      <c r="B517" s="19">
        <v>92.58</v>
      </c>
      <c r="C517" s="11">
        <f t="shared" si="39"/>
        <v>75.9156</v>
      </c>
      <c r="D517" s="11">
        <f t="shared" si="40"/>
        <v>73.6011</v>
      </c>
      <c r="E517" s="11">
        <f t="shared" si="41"/>
        <v>71.2866</v>
      </c>
    </row>
    <row r="518" spans="1:5" ht="25.5">
      <c r="A518" s="9" t="s">
        <v>585</v>
      </c>
      <c r="B518" s="15">
        <v>85.23042000000001</v>
      </c>
      <c r="C518" s="11">
        <f t="shared" si="39"/>
        <v>69.8889444</v>
      </c>
      <c r="D518" s="11">
        <f t="shared" si="40"/>
        <v>67.7581839</v>
      </c>
      <c r="E518" s="11">
        <f t="shared" si="41"/>
        <v>65.62742340000001</v>
      </c>
    </row>
    <row r="519" spans="1:5" ht="12.75">
      <c r="A519" s="9" t="s">
        <v>586</v>
      </c>
      <c r="B519" s="15">
        <v>1516.8</v>
      </c>
      <c r="C519" s="11">
        <f t="shared" si="39"/>
        <v>1243.7759999999998</v>
      </c>
      <c r="D519" s="11">
        <f t="shared" si="40"/>
        <v>1205.856</v>
      </c>
      <c r="E519" s="11">
        <f t="shared" si="41"/>
        <v>1167.936</v>
      </c>
    </row>
    <row r="520" spans="1:5" ht="12.75">
      <c r="A520" s="9" t="s">
        <v>587</v>
      </c>
      <c r="B520" s="15">
        <v>32.94</v>
      </c>
      <c r="C520" s="11">
        <f t="shared" si="39"/>
        <v>27.010799999999996</v>
      </c>
      <c r="D520" s="11">
        <f t="shared" si="40"/>
        <v>26.1873</v>
      </c>
      <c r="E520" s="11">
        <f t="shared" si="41"/>
        <v>25.363799999999998</v>
      </c>
    </row>
    <row r="521" spans="1:5" ht="25.5">
      <c r="A521" s="9" t="s">
        <v>588</v>
      </c>
      <c r="B521" s="15">
        <v>505.34352</v>
      </c>
      <c r="C521" s="11">
        <f t="shared" si="39"/>
        <v>414.3816864</v>
      </c>
      <c r="D521" s="11">
        <f t="shared" si="40"/>
        <v>401.7480984</v>
      </c>
      <c r="E521" s="11">
        <f t="shared" si="41"/>
        <v>389.11451040000003</v>
      </c>
    </row>
    <row r="522" spans="1:5" ht="12.75">
      <c r="A522" s="9" t="s">
        <v>589</v>
      </c>
      <c r="B522" s="15">
        <v>51.6</v>
      </c>
      <c r="C522" s="11">
        <f t="shared" si="39"/>
        <v>42.312</v>
      </c>
      <c r="D522" s="11">
        <f t="shared" si="40"/>
        <v>41.022000000000006</v>
      </c>
      <c r="E522" s="11">
        <f t="shared" si="41"/>
        <v>39.732</v>
      </c>
    </row>
    <row r="523" spans="1:5" ht="12.75">
      <c r="A523" s="9" t="s">
        <v>590</v>
      </c>
      <c r="B523" s="15">
        <v>141.6</v>
      </c>
      <c r="C523" s="11">
        <f t="shared" si="39"/>
        <v>116.112</v>
      </c>
      <c r="D523" s="11">
        <f t="shared" si="40"/>
        <v>112.572</v>
      </c>
      <c r="E523" s="11">
        <f t="shared" si="41"/>
        <v>109.032</v>
      </c>
    </row>
    <row r="524" spans="1:5" ht="12.75">
      <c r="A524" s="9" t="s">
        <v>591</v>
      </c>
      <c r="B524" s="15">
        <v>54.9</v>
      </c>
      <c r="C524" s="11">
        <f t="shared" si="39"/>
        <v>45.017999999999994</v>
      </c>
      <c r="D524" s="11">
        <f t="shared" si="40"/>
        <v>43.6455</v>
      </c>
      <c r="E524" s="11">
        <f t="shared" si="41"/>
        <v>42.273</v>
      </c>
    </row>
    <row r="525" spans="1:5" ht="25.5">
      <c r="A525" s="9" t="s">
        <v>592</v>
      </c>
      <c r="B525" s="15">
        <v>66</v>
      </c>
      <c r="C525" s="11">
        <f t="shared" si="39"/>
        <v>54.12</v>
      </c>
      <c r="D525" s="11">
        <f t="shared" si="40"/>
        <v>52.470000000000006</v>
      </c>
      <c r="E525" s="11">
        <f t="shared" si="41"/>
        <v>50.82</v>
      </c>
    </row>
    <row r="526" spans="1:5" ht="25.5">
      <c r="A526" s="9" t="s">
        <v>593</v>
      </c>
      <c r="B526" s="15">
        <v>66</v>
      </c>
      <c r="C526" s="11">
        <f t="shared" si="39"/>
        <v>54.12</v>
      </c>
      <c r="D526" s="11">
        <f t="shared" si="40"/>
        <v>52.470000000000006</v>
      </c>
      <c r="E526" s="11">
        <f t="shared" si="41"/>
        <v>50.82</v>
      </c>
    </row>
    <row r="527" spans="1:5" ht="12.75">
      <c r="A527" s="9" t="s">
        <v>594</v>
      </c>
      <c r="B527" s="15">
        <v>102.6</v>
      </c>
      <c r="C527" s="11">
        <f t="shared" si="39"/>
        <v>84.13199999999999</v>
      </c>
      <c r="D527" s="11">
        <f t="shared" si="40"/>
        <v>81.567</v>
      </c>
      <c r="E527" s="11">
        <f t="shared" si="41"/>
        <v>79.002</v>
      </c>
    </row>
    <row r="528" spans="1:5" ht="12.75">
      <c r="A528" s="9" t="s">
        <v>595</v>
      </c>
      <c r="B528" s="15">
        <v>506.88</v>
      </c>
      <c r="C528" s="11">
        <f t="shared" si="39"/>
        <v>415.6416</v>
      </c>
      <c r="D528" s="11">
        <f t="shared" si="40"/>
        <v>402.9696</v>
      </c>
      <c r="E528" s="11">
        <f t="shared" si="41"/>
        <v>390.2976</v>
      </c>
    </row>
    <row r="529" spans="1:5" ht="12.75">
      <c r="A529" s="9" t="s">
        <v>596</v>
      </c>
      <c r="B529" s="15">
        <v>162.06</v>
      </c>
      <c r="C529" s="11">
        <f aca="true" t="shared" si="42" ref="C529:C558">B529*0.82</f>
        <v>132.8892</v>
      </c>
      <c r="D529" s="11">
        <f aca="true" t="shared" si="43" ref="D529:D558">B529*0.795</f>
        <v>128.8377</v>
      </c>
      <c r="E529" s="11">
        <f aca="true" t="shared" si="44" ref="E529:E558">B529*0.77</f>
        <v>124.78620000000001</v>
      </c>
    </row>
    <row r="530" spans="1:5" ht="12.75">
      <c r="A530" s="9" t="s">
        <v>597</v>
      </c>
      <c r="B530" s="15">
        <v>65.758</v>
      </c>
      <c r="C530" s="11">
        <f t="shared" si="42"/>
        <v>53.92155999999999</v>
      </c>
      <c r="D530" s="11">
        <f t="shared" si="43"/>
        <v>52.277609999999996</v>
      </c>
      <c r="E530" s="11">
        <f t="shared" si="44"/>
        <v>50.63366</v>
      </c>
    </row>
    <row r="531" spans="1:5" ht="12.75">
      <c r="A531" s="9" t="s">
        <v>598</v>
      </c>
      <c r="B531" s="15">
        <v>73.56599999999999</v>
      </c>
      <c r="C531" s="11">
        <f t="shared" si="42"/>
        <v>60.324119999999986</v>
      </c>
      <c r="D531" s="11">
        <f t="shared" si="43"/>
        <v>58.48497</v>
      </c>
      <c r="E531" s="11">
        <f t="shared" si="44"/>
        <v>56.64581999999999</v>
      </c>
    </row>
    <row r="532" spans="1:5" ht="12.75">
      <c r="A532" s="9" t="s">
        <v>599</v>
      </c>
      <c r="B532" s="15">
        <v>45.65484000000001</v>
      </c>
      <c r="C532" s="11">
        <f t="shared" si="42"/>
        <v>37.4369688</v>
      </c>
      <c r="D532" s="11">
        <f t="shared" si="43"/>
        <v>36.29559780000001</v>
      </c>
      <c r="E532" s="11">
        <f t="shared" si="44"/>
        <v>35.1542268</v>
      </c>
    </row>
    <row r="533" spans="1:5" ht="12.75">
      <c r="A533" s="9" t="s">
        <v>600</v>
      </c>
      <c r="B533" s="15">
        <v>147.6</v>
      </c>
      <c r="C533" s="11">
        <f t="shared" si="42"/>
        <v>121.03199999999998</v>
      </c>
      <c r="D533" s="11">
        <f t="shared" si="43"/>
        <v>117.342</v>
      </c>
      <c r="E533" s="11">
        <f t="shared" si="44"/>
        <v>113.652</v>
      </c>
    </row>
    <row r="534" spans="1:5" ht="12.75">
      <c r="A534" s="9" t="s">
        <v>601</v>
      </c>
      <c r="B534" s="15">
        <v>47.317578</v>
      </c>
      <c r="C534" s="11">
        <f t="shared" si="42"/>
        <v>38.80041395999999</v>
      </c>
      <c r="D534" s="11">
        <f t="shared" si="43"/>
        <v>37.61747451</v>
      </c>
      <c r="E534" s="11">
        <f t="shared" si="44"/>
        <v>36.43453506</v>
      </c>
    </row>
    <row r="535" spans="1:5" ht="12.75">
      <c r="A535" s="9" t="s">
        <v>602</v>
      </c>
      <c r="B535" s="15">
        <v>6.1</v>
      </c>
      <c r="C535" s="11">
        <f t="shared" si="42"/>
        <v>5.002</v>
      </c>
      <c r="D535" s="11">
        <f t="shared" si="43"/>
        <v>4.8495</v>
      </c>
      <c r="E535" s="11">
        <f t="shared" si="44"/>
        <v>4.697</v>
      </c>
    </row>
    <row r="536" spans="1:5" ht="12.75">
      <c r="A536" s="9" t="s">
        <v>603</v>
      </c>
      <c r="B536" s="15">
        <v>2.684</v>
      </c>
      <c r="C536" s="11">
        <f t="shared" si="42"/>
        <v>2.20088</v>
      </c>
      <c r="D536" s="11">
        <f t="shared" si="43"/>
        <v>2.1337800000000002</v>
      </c>
      <c r="E536" s="11">
        <f t="shared" si="44"/>
        <v>2.0666800000000003</v>
      </c>
    </row>
    <row r="537" spans="1:5" ht="12.75">
      <c r="A537" s="20" t="s">
        <v>604</v>
      </c>
      <c r="B537" s="15">
        <v>28.92</v>
      </c>
      <c r="C537" s="11">
        <f t="shared" si="42"/>
        <v>23.7144</v>
      </c>
      <c r="D537" s="11">
        <f t="shared" si="43"/>
        <v>22.991400000000002</v>
      </c>
      <c r="E537" s="11">
        <f t="shared" si="44"/>
        <v>22.268400000000003</v>
      </c>
    </row>
    <row r="538" spans="1:5" ht="12.75">
      <c r="A538" s="9" t="s">
        <v>605</v>
      </c>
      <c r="B538" s="15">
        <v>28.308819000000003</v>
      </c>
      <c r="C538" s="11">
        <f t="shared" si="42"/>
        <v>23.213231580000002</v>
      </c>
      <c r="D538" s="11">
        <f t="shared" si="43"/>
        <v>22.505511105000004</v>
      </c>
      <c r="E538" s="11">
        <f t="shared" si="44"/>
        <v>21.79779063</v>
      </c>
    </row>
    <row r="539" spans="1:5" ht="12.75">
      <c r="A539" s="9" t="s">
        <v>606</v>
      </c>
      <c r="B539" s="15">
        <v>1167.6</v>
      </c>
      <c r="C539" s="11">
        <f t="shared" si="42"/>
        <v>957.4319999999999</v>
      </c>
      <c r="D539" s="11">
        <f t="shared" si="43"/>
        <v>928.242</v>
      </c>
      <c r="E539" s="11">
        <f t="shared" si="44"/>
        <v>899.0519999999999</v>
      </c>
    </row>
    <row r="540" spans="1:5" ht="12.75">
      <c r="A540" s="9" t="s">
        <v>607</v>
      </c>
      <c r="B540" s="15">
        <v>1167.6</v>
      </c>
      <c r="C540" s="11">
        <f t="shared" si="42"/>
        <v>957.4319999999999</v>
      </c>
      <c r="D540" s="11">
        <f t="shared" si="43"/>
        <v>928.242</v>
      </c>
      <c r="E540" s="11">
        <f t="shared" si="44"/>
        <v>899.0519999999999</v>
      </c>
    </row>
    <row r="541" spans="1:5" ht="12.75">
      <c r="A541" s="9" t="s">
        <v>608</v>
      </c>
      <c r="B541" s="15">
        <v>7.98</v>
      </c>
      <c r="C541" s="11">
        <f t="shared" si="42"/>
        <v>6.5436</v>
      </c>
      <c r="D541" s="11">
        <f t="shared" si="43"/>
        <v>6.344100000000001</v>
      </c>
      <c r="E541" s="11">
        <f t="shared" si="44"/>
        <v>6.1446000000000005</v>
      </c>
    </row>
    <row r="542" spans="1:5" ht="12.75">
      <c r="A542" s="9" t="s">
        <v>609</v>
      </c>
      <c r="B542" s="15">
        <v>487.32</v>
      </c>
      <c r="C542" s="11">
        <f t="shared" si="42"/>
        <v>399.6024</v>
      </c>
      <c r="D542" s="11">
        <f t="shared" si="43"/>
        <v>387.4194</v>
      </c>
      <c r="E542" s="11">
        <f t="shared" si="44"/>
        <v>375.2364</v>
      </c>
    </row>
    <row r="543" spans="1:5" ht="12.75">
      <c r="A543" s="9" t="s">
        <v>610</v>
      </c>
      <c r="B543" s="15">
        <v>17.1</v>
      </c>
      <c r="C543" s="11">
        <f t="shared" si="42"/>
        <v>14.022</v>
      </c>
      <c r="D543" s="11">
        <f t="shared" si="43"/>
        <v>13.594500000000002</v>
      </c>
      <c r="E543" s="11">
        <f t="shared" si="44"/>
        <v>13.167000000000002</v>
      </c>
    </row>
    <row r="544" spans="1:5" ht="12.75">
      <c r="A544" s="9" t="s">
        <v>611</v>
      </c>
      <c r="B544" s="15">
        <v>91.4573</v>
      </c>
      <c r="C544" s="11">
        <f t="shared" si="42"/>
        <v>74.994986</v>
      </c>
      <c r="D544" s="11">
        <f t="shared" si="43"/>
        <v>72.70855350000001</v>
      </c>
      <c r="E544" s="11">
        <f t="shared" si="44"/>
        <v>70.422121</v>
      </c>
    </row>
    <row r="545" spans="1:5" ht="12.75">
      <c r="A545" s="9" t="s">
        <v>612</v>
      </c>
      <c r="B545" s="15">
        <v>6300</v>
      </c>
      <c r="C545" s="11">
        <f t="shared" si="42"/>
        <v>5166</v>
      </c>
      <c r="D545" s="11">
        <f t="shared" si="43"/>
        <v>5008.5</v>
      </c>
      <c r="E545" s="11">
        <f t="shared" si="44"/>
        <v>4851</v>
      </c>
    </row>
    <row r="546" spans="1:5" ht="12.75">
      <c r="A546" s="9" t="s">
        <v>613</v>
      </c>
      <c r="B546" s="15">
        <v>6577.386</v>
      </c>
      <c r="C546" s="11">
        <f t="shared" si="42"/>
        <v>5393.45652</v>
      </c>
      <c r="D546" s="11">
        <f t="shared" si="43"/>
        <v>5229.0218700000005</v>
      </c>
      <c r="E546" s="11">
        <f t="shared" si="44"/>
        <v>5064.58722</v>
      </c>
    </row>
    <row r="547" spans="1:5" ht="12.75">
      <c r="A547" s="9" t="s">
        <v>614</v>
      </c>
      <c r="B547" s="15">
        <v>17.1</v>
      </c>
      <c r="C547" s="11">
        <f t="shared" si="42"/>
        <v>14.022</v>
      </c>
      <c r="D547" s="11">
        <f t="shared" si="43"/>
        <v>13.594500000000002</v>
      </c>
      <c r="E547" s="11">
        <f t="shared" si="44"/>
        <v>13.167000000000002</v>
      </c>
    </row>
    <row r="548" spans="1:5" ht="12.75">
      <c r="A548" s="9" t="s">
        <v>615</v>
      </c>
      <c r="B548" s="15">
        <v>17.1</v>
      </c>
      <c r="C548" s="11">
        <f t="shared" si="42"/>
        <v>14.022</v>
      </c>
      <c r="D548" s="11">
        <f t="shared" si="43"/>
        <v>13.594500000000002</v>
      </c>
      <c r="E548" s="11">
        <f t="shared" si="44"/>
        <v>13.167000000000002</v>
      </c>
    </row>
    <row r="549" spans="1:5" ht="25.5">
      <c r="A549" s="9" t="s">
        <v>616</v>
      </c>
      <c r="B549" s="15">
        <v>25.363799999999998</v>
      </c>
      <c r="C549" s="11">
        <f t="shared" si="42"/>
        <v>20.798315999999996</v>
      </c>
      <c r="D549" s="11">
        <f t="shared" si="43"/>
        <v>20.164220999999998</v>
      </c>
      <c r="E549" s="11">
        <f t="shared" si="44"/>
        <v>19.530126</v>
      </c>
    </row>
    <row r="550" spans="1:5" ht="12.75">
      <c r="A550" s="9" t="s">
        <v>617</v>
      </c>
      <c r="B550" s="15">
        <v>201</v>
      </c>
      <c r="C550" s="11">
        <f t="shared" si="42"/>
        <v>164.82</v>
      </c>
      <c r="D550" s="11">
        <f t="shared" si="43"/>
        <v>159.79500000000002</v>
      </c>
      <c r="E550" s="11">
        <f t="shared" si="44"/>
        <v>154.77</v>
      </c>
    </row>
    <row r="551" spans="1:5" ht="12.75">
      <c r="A551" s="9" t="s">
        <v>618</v>
      </c>
      <c r="B551" s="15">
        <v>151.1763</v>
      </c>
      <c r="C551" s="11">
        <f t="shared" si="42"/>
        <v>123.96456599999999</v>
      </c>
      <c r="D551" s="11">
        <f t="shared" si="43"/>
        <v>120.1851585</v>
      </c>
      <c r="E551" s="11">
        <f t="shared" si="44"/>
        <v>116.405751</v>
      </c>
    </row>
    <row r="552" spans="1:5" ht="12.75">
      <c r="A552" s="9" t="s">
        <v>619</v>
      </c>
      <c r="B552" s="15">
        <v>98.332</v>
      </c>
      <c r="C552" s="11">
        <f t="shared" si="42"/>
        <v>80.63224</v>
      </c>
      <c r="D552" s="11">
        <f t="shared" si="43"/>
        <v>78.17394</v>
      </c>
      <c r="E552" s="11">
        <f t="shared" si="44"/>
        <v>75.71564</v>
      </c>
    </row>
    <row r="553" spans="1:5" ht="12.75">
      <c r="A553" s="9" t="s">
        <v>620</v>
      </c>
      <c r="B553" s="15">
        <v>37.34786</v>
      </c>
      <c r="C553" s="11">
        <f t="shared" si="42"/>
        <v>30.625245199999995</v>
      </c>
      <c r="D553" s="11">
        <f t="shared" si="43"/>
        <v>29.6915487</v>
      </c>
      <c r="E553" s="11">
        <f t="shared" si="44"/>
        <v>28.7578522</v>
      </c>
    </row>
    <row r="554" spans="1:5" ht="12.75">
      <c r="A554" s="9" t="s">
        <v>621</v>
      </c>
      <c r="B554" s="15">
        <v>39.696360000000006</v>
      </c>
      <c r="C554" s="11">
        <f t="shared" si="42"/>
        <v>32.5510152</v>
      </c>
      <c r="D554" s="11">
        <f t="shared" si="43"/>
        <v>31.558606200000007</v>
      </c>
      <c r="E554" s="11">
        <f t="shared" si="44"/>
        <v>30.566197200000005</v>
      </c>
    </row>
    <row r="555" spans="1:5" ht="12.75">
      <c r="A555" s="9" t="s">
        <v>622</v>
      </c>
      <c r="B555" s="15">
        <v>113.61573300000002</v>
      </c>
      <c r="C555" s="11">
        <f t="shared" si="42"/>
        <v>93.16490106</v>
      </c>
      <c r="D555" s="11">
        <f t="shared" si="43"/>
        <v>90.32450773500003</v>
      </c>
      <c r="E555" s="11">
        <f t="shared" si="44"/>
        <v>87.48411441000002</v>
      </c>
    </row>
    <row r="556" spans="1:5" ht="12.75">
      <c r="A556" s="9" t="s">
        <v>623</v>
      </c>
      <c r="B556" s="15">
        <v>72</v>
      </c>
      <c r="C556" s="11">
        <f t="shared" si="42"/>
        <v>59.04</v>
      </c>
      <c r="D556" s="11">
        <f t="shared" si="43"/>
        <v>57.24</v>
      </c>
      <c r="E556" s="11">
        <f t="shared" si="44"/>
        <v>55.44</v>
      </c>
    </row>
    <row r="557" spans="1:5" ht="12.75">
      <c r="A557" s="9" t="s">
        <v>624</v>
      </c>
      <c r="B557" s="15">
        <v>47.7</v>
      </c>
      <c r="C557" s="11">
        <f t="shared" si="42"/>
        <v>39.114</v>
      </c>
      <c r="D557" s="11">
        <f t="shared" si="43"/>
        <v>37.9215</v>
      </c>
      <c r="E557" s="11">
        <f t="shared" si="44"/>
        <v>36.729000000000006</v>
      </c>
    </row>
    <row r="558" spans="1:5" ht="12.75">
      <c r="A558" s="9" t="s">
        <v>625</v>
      </c>
      <c r="B558" s="15">
        <v>40.32</v>
      </c>
      <c r="C558" s="11">
        <f t="shared" si="42"/>
        <v>33.0624</v>
      </c>
      <c r="D558" s="11">
        <f t="shared" si="43"/>
        <v>32.0544</v>
      </c>
      <c r="E558" s="11">
        <f t="shared" si="44"/>
        <v>31.046400000000002</v>
      </c>
    </row>
    <row r="559" spans="1:5" ht="15" customHeight="1">
      <c r="A559" s="7" t="s">
        <v>626</v>
      </c>
      <c r="B559" s="7"/>
      <c r="C559" s="8"/>
      <c r="D559" s="8"/>
      <c r="E559" s="8"/>
    </row>
    <row r="560" spans="1:5" ht="12.75">
      <c r="A560" s="9" t="s">
        <v>627</v>
      </c>
      <c r="B560" s="19">
        <v>26.223351000000005</v>
      </c>
      <c r="C560" s="11">
        <f>B560*0.82</f>
        <v>21.503147820000002</v>
      </c>
      <c r="D560" s="11">
        <f>B560*0.795</f>
        <v>20.847564045000006</v>
      </c>
      <c r="E560" s="11">
        <f>B560*0.77</f>
        <v>20.191980270000006</v>
      </c>
    </row>
    <row r="561" spans="1:5" ht="12.75">
      <c r="A561" s="9" t="s">
        <v>628</v>
      </c>
      <c r="B561" s="19">
        <v>347.59141999999997</v>
      </c>
      <c r="C561" s="11">
        <f>B561*0.82</f>
        <v>285.0249644</v>
      </c>
      <c r="D561" s="11">
        <f>B561*0.795</f>
        <v>276.3351789</v>
      </c>
      <c r="E561" s="11">
        <f>B561*0.77</f>
        <v>267.6453934</v>
      </c>
    </row>
    <row r="562" spans="1:5" ht="12.75">
      <c r="A562" s="9" t="s">
        <v>629</v>
      </c>
      <c r="B562" s="19">
        <v>4.46886</v>
      </c>
      <c r="C562" s="11">
        <f>B562*0.82</f>
        <v>3.6644652</v>
      </c>
      <c r="D562" s="11">
        <f>B562*0.795</f>
        <v>3.5527437000000006</v>
      </c>
      <c r="E562" s="11">
        <f>B562*0.77</f>
        <v>3.4410222000000004</v>
      </c>
    </row>
    <row r="563" spans="1:5" ht="12.75">
      <c r="A563" s="9" t="s">
        <v>630</v>
      </c>
      <c r="B563" s="15">
        <v>47.52</v>
      </c>
      <c r="C563" s="10">
        <f>B563*0.82</f>
        <v>38.9664</v>
      </c>
      <c r="D563" s="11">
        <f>B563*0.795</f>
        <v>37.778400000000005</v>
      </c>
      <c r="E563" s="11">
        <f>B563*0.77</f>
        <v>36.5904</v>
      </c>
    </row>
    <row r="564" spans="1:5" ht="15.75" customHeight="1">
      <c r="A564" s="7" t="s">
        <v>631</v>
      </c>
      <c r="B564" s="7"/>
      <c r="C564" s="8"/>
      <c r="D564" s="8"/>
      <c r="E564" s="8"/>
    </row>
    <row r="565" spans="1:5" ht="12.75">
      <c r="A565" s="9" t="s">
        <v>632</v>
      </c>
      <c r="B565" s="19">
        <v>17.25812</v>
      </c>
      <c r="C565" s="11">
        <f>B565*0.82</f>
        <v>14.1516584</v>
      </c>
      <c r="D565" s="11">
        <f>B565*0.795</f>
        <v>13.720205400000003</v>
      </c>
      <c r="E565" s="11">
        <f>B565*0.77</f>
        <v>13.288752400000002</v>
      </c>
    </row>
    <row r="566" spans="1:5" ht="12.75">
      <c r="A566" s="9" t="s">
        <v>633</v>
      </c>
      <c r="B566" s="15">
        <v>2.04</v>
      </c>
      <c r="C566" s="11">
        <f>B566*0.82</f>
        <v>1.6727999999999998</v>
      </c>
      <c r="D566" s="11">
        <f>B566*0.795</f>
        <v>1.6218000000000001</v>
      </c>
      <c r="E566" s="11">
        <f>B566*0.77</f>
        <v>1.5708</v>
      </c>
    </row>
    <row r="567" spans="1:5" ht="15" customHeight="1">
      <c r="A567" s="7" t="s">
        <v>634</v>
      </c>
      <c r="B567" s="7"/>
      <c r="C567" s="8"/>
      <c r="D567" s="8"/>
      <c r="E567" s="8"/>
    </row>
    <row r="568" spans="1:5" ht="12.75">
      <c r="A568" s="9" t="s">
        <v>635</v>
      </c>
      <c r="B568" s="15">
        <v>31.362540000000006</v>
      </c>
      <c r="C568" s="11">
        <f aca="true" t="shared" si="45" ref="C568:C585">B568*0.82</f>
        <v>25.717282800000003</v>
      </c>
      <c r="D568" s="11">
        <f aca="true" t="shared" si="46" ref="D568:D585">B568*0.795</f>
        <v>24.933219300000005</v>
      </c>
      <c r="E568" s="11">
        <f aca="true" t="shared" si="47" ref="E568:E585">B568*0.77</f>
        <v>24.149155800000006</v>
      </c>
    </row>
    <row r="569" spans="1:5" ht="12.75">
      <c r="A569" s="9" t="s">
        <v>636</v>
      </c>
      <c r="B569" s="15">
        <v>21.6</v>
      </c>
      <c r="C569" s="11">
        <f t="shared" si="45"/>
        <v>17.712</v>
      </c>
      <c r="D569" s="11">
        <f t="shared" si="46"/>
        <v>17.172</v>
      </c>
      <c r="E569" s="11">
        <f t="shared" si="47"/>
        <v>16.632</v>
      </c>
    </row>
    <row r="570" spans="1:5" ht="12.75">
      <c r="A570" s="9" t="s">
        <v>637</v>
      </c>
      <c r="B570" s="15">
        <v>5.439126</v>
      </c>
      <c r="C570" s="11">
        <f t="shared" si="45"/>
        <v>4.46008332</v>
      </c>
      <c r="D570" s="11">
        <f t="shared" si="46"/>
        <v>4.32410517</v>
      </c>
      <c r="E570" s="11">
        <f t="shared" si="47"/>
        <v>4.18812702</v>
      </c>
    </row>
    <row r="571" spans="1:5" ht="12.75">
      <c r="A571" s="9" t="s">
        <v>638</v>
      </c>
      <c r="B571" s="15">
        <v>5.044578000000001</v>
      </c>
      <c r="C571" s="11">
        <f t="shared" si="45"/>
        <v>4.1365539600000005</v>
      </c>
      <c r="D571" s="11">
        <f t="shared" si="46"/>
        <v>4.010439510000001</v>
      </c>
      <c r="E571" s="11">
        <f t="shared" si="47"/>
        <v>3.884325060000001</v>
      </c>
    </row>
    <row r="572" spans="1:5" ht="12.75">
      <c r="A572" s="9" t="s">
        <v>639</v>
      </c>
      <c r="B572" s="15">
        <v>21.310960000000005</v>
      </c>
      <c r="C572" s="11">
        <f t="shared" si="45"/>
        <v>17.474987200000005</v>
      </c>
      <c r="D572" s="11">
        <f t="shared" si="46"/>
        <v>16.942213200000005</v>
      </c>
      <c r="E572" s="11">
        <f t="shared" si="47"/>
        <v>16.409439200000005</v>
      </c>
    </row>
    <row r="573" spans="1:5" ht="12.75">
      <c r="A573" s="9" t="s">
        <v>640</v>
      </c>
      <c r="B573" s="15">
        <v>62.4</v>
      </c>
      <c r="C573" s="11">
        <f t="shared" si="45"/>
        <v>51.168</v>
      </c>
      <c r="D573" s="11">
        <f t="shared" si="46"/>
        <v>49.608000000000004</v>
      </c>
      <c r="E573" s="11">
        <f t="shared" si="47"/>
        <v>48.048</v>
      </c>
    </row>
    <row r="574" spans="1:5" ht="12.75">
      <c r="A574" s="9" t="s">
        <v>641</v>
      </c>
      <c r="B574" s="15">
        <v>410.4</v>
      </c>
      <c r="C574" s="11">
        <f t="shared" si="45"/>
        <v>336.52799999999996</v>
      </c>
      <c r="D574" s="11">
        <f t="shared" si="46"/>
        <v>326.268</v>
      </c>
      <c r="E574" s="11">
        <f t="shared" si="47"/>
        <v>316.008</v>
      </c>
    </row>
    <row r="575" spans="1:5" ht="25.5">
      <c r="A575" s="9" t="s">
        <v>642</v>
      </c>
      <c r="B575" s="15">
        <v>77.84942</v>
      </c>
      <c r="C575" s="11">
        <f t="shared" si="45"/>
        <v>63.836524399999995</v>
      </c>
      <c r="D575" s="11">
        <f t="shared" si="46"/>
        <v>61.8902889</v>
      </c>
      <c r="E575" s="11">
        <f t="shared" si="47"/>
        <v>59.944053399999994</v>
      </c>
    </row>
    <row r="576" spans="1:5" ht="25.5">
      <c r="A576" s="9" t="s">
        <v>643</v>
      </c>
      <c r="B576" s="15">
        <v>80.46632</v>
      </c>
      <c r="C576" s="11">
        <f t="shared" si="45"/>
        <v>65.98238239999999</v>
      </c>
      <c r="D576" s="11">
        <f t="shared" si="46"/>
        <v>63.9707244</v>
      </c>
      <c r="E576" s="11">
        <f t="shared" si="47"/>
        <v>61.9590664</v>
      </c>
    </row>
    <row r="577" spans="1:5" ht="12.75">
      <c r="A577" s="9" t="s">
        <v>644</v>
      </c>
      <c r="B577" s="15">
        <v>80.52</v>
      </c>
      <c r="C577" s="11">
        <f t="shared" si="45"/>
        <v>66.0264</v>
      </c>
      <c r="D577" s="11">
        <f t="shared" si="46"/>
        <v>64.0134</v>
      </c>
      <c r="E577" s="11">
        <f t="shared" si="47"/>
        <v>62.0004</v>
      </c>
    </row>
    <row r="578" spans="1:5" ht="12.75">
      <c r="A578" s="9" t="s">
        <v>645</v>
      </c>
      <c r="B578" s="15">
        <v>47.41621500000001</v>
      </c>
      <c r="C578" s="11">
        <f t="shared" si="45"/>
        <v>38.8812963</v>
      </c>
      <c r="D578" s="11">
        <f t="shared" si="46"/>
        <v>37.69589092500001</v>
      </c>
      <c r="E578" s="11">
        <f t="shared" si="47"/>
        <v>36.510485550000006</v>
      </c>
    </row>
    <row r="579" spans="1:5" ht="12.75">
      <c r="A579" s="9" t="s">
        <v>0</v>
      </c>
      <c r="B579" s="15">
        <v>55.09581000000001</v>
      </c>
      <c r="C579" s="11">
        <f t="shared" si="45"/>
        <v>45.178564200000004</v>
      </c>
      <c r="D579" s="11">
        <f t="shared" si="46"/>
        <v>43.801168950000005</v>
      </c>
      <c r="E579" s="11">
        <f t="shared" si="47"/>
        <v>42.423773700000005</v>
      </c>
    </row>
    <row r="580" spans="1:5" ht="25.5">
      <c r="A580" s="9" t="s">
        <v>1</v>
      </c>
      <c r="B580" s="15">
        <v>159</v>
      </c>
      <c r="C580" s="11">
        <f t="shared" si="45"/>
        <v>130.38</v>
      </c>
      <c r="D580" s="11">
        <f t="shared" si="46"/>
        <v>126.405</v>
      </c>
      <c r="E580" s="11">
        <f t="shared" si="47"/>
        <v>122.43</v>
      </c>
    </row>
    <row r="581" spans="1:5" ht="12.75">
      <c r="A581" s="9" t="s">
        <v>2</v>
      </c>
      <c r="B581" s="15">
        <v>165.18800000000002</v>
      </c>
      <c r="C581" s="11">
        <f t="shared" si="45"/>
        <v>135.45416</v>
      </c>
      <c r="D581" s="11">
        <f t="shared" si="46"/>
        <v>131.32446000000002</v>
      </c>
      <c r="E581" s="11">
        <f t="shared" si="47"/>
        <v>127.19476000000002</v>
      </c>
    </row>
    <row r="582" spans="1:5" ht="12.75">
      <c r="A582" s="9" t="s">
        <v>3</v>
      </c>
      <c r="B582" s="15">
        <v>36</v>
      </c>
      <c r="C582" s="11">
        <f t="shared" si="45"/>
        <v>29.52</v>
      </c>
      <c r="D582" s="11">
        <f t="shared" si="46"/>
        <v>28.62</v>
      </c>
      <c r="E582" s="11">
        <f t="shared" si="47"/>
        <v>27.72</v>
      </c>
    </row>
    <row r="583" spans="1:5" ht="12.75">
      <c r="A583" s="9" t="s">
        <v>4</v>
      </c>
      <c r="B583" s="15">
        <v>1900.62</v>
      </c>
      <c r="C583" s="11">
        <f t="shared" si="45"/>
        <v>1558.5083999999997</v>
      </c>
      <c r="D583" s="11">
        <f t="shared" si="46"/>
        <v>1510.9929</v>
      </c>
      <c r="E583" s="11">
        <f t="shared" si="47"/>
        <v>1463.4774</v>
      </c>
    </row>
    <row r="584" spans="1:5" ht="12.75">
      <c r="A584" s="9" t="s">
        <v>5</v>
      </c>
      <c r="B584" s="15">
        <v>1557.72</v>
      </c>
      <c r="C584" s="11">
        <f t="shared" si="45"/>
        <v>1277.3304</v>
      </c>
      <c r="D584" s="11">
        <f t="shared" si="46"/>
        <v>1238.3874</v>
      </c>
      <c r="E584" s="11">
        <f t="shared" si="47"/>
        <v>1199.4444</v>
      </c>
    </row>
    <row r="585" spans="1:5" ht="12.75">
      <c r="A585" s="9" t="s">
        <v>6</v>
      </c>
      <c r="B585" s="15">
        <v>527.56704</v>
      </c>
      <c r="C585" s="11">
        <f t="shared" si="45"/>
        <v>432.6049728</v>
      </c>
      <c r="D585" s="11">
        <f t="shared" si="46"/>
        <v>419.4157968</v>
      </c>
      <c r="E585" s="11">
        <f t="shared" si="47"/>
        <v>406.22662080000003</v>
      </c>
    </row>
    <row r="586" spans="1:5" ht="12.75">
      <c r="A586" s="9" t="s">
        <v>7</v>
      </c>
      <c r="B586" s="15"/>
      <c r="C586" s="11"/>
      <c r="D586" s="11"/>
      <c r="E586" s="11"/>
    </row>
    <row r="587" spans="1:5" ht="25.5">
      <c r="A587" s="9" t="s">
        <v>8</v>
      </c>
      <c r="B587" s="15">
        <v>435.25086000000005</v>
      </c>
      <c r="C587" s="11">
        <f aca="true" t="shared" si="48" ref="C587:C618">B587*0.82</f>
        <v>356.9057052</v>
      </c>
      <c r="D587" s="11">
        <f aca="true" t="shared" si="49" ref="D587:D618">B587*0.795</f>
        <v>346.02443370000003</v>
      </c>
      <c r="E587" s="11">
        <f aca="true" t="shared" si="50" ref="E587:E618">B587*0.77</f>
        <v>335.14316220000006</v>
      </c>
    </row>
    <row r="588" spans="1:5" ht="25.5">
      <c r="A588" s="9" t="s">
        <v>9</v>
      </c>
      <c r="B588" s="15">
        <v>222</v>
      </c>
      <c r="C588" s="11">
        <f t="shared" si="48"/>
        <v>182.04</v>
      </c>
      <c r="D588" s="11">
        <f t="shared" si="49"/>
        <v>176.49</v>
      </c>
      <c r="E588" s="11">
        <f t="shared" si="50"/>
        <v>170.94</v>
      </c>
    </row>
    <row r="589" spans="1:5" ht="25.5">
      <c r="A589" s="9" t="s">
        <v>10</v>
      </c>
      <c r="B589" s="15">
        <v>222</v>
      </c>
      <c r="C589" s="11">
        <f t="shared" si="48"/>
        <v>182.04</v>
      </c>
      <c r="D589" s="11">
        <f t="shared" si="49"/>
        <v>176.49</v>
      </c>
      <c r="E589" s="11">
        <f t="shared" si="50"/>
        <v>170.94</v>
      </c>
    </row>
    <row r="590" spans="1:5" ht="12.75">
      <c r="A590" s="9" t="s">
        <v>11</v>
      </c>
      <c r="B590" s="15">
        <v>362.1</v>
      </c>
      <c r="C590" s="11">
        <f t="shared" si="48"/>
        <v>296.922</v>
      </c>
      <c r="D590" s="11">
        <f t="shared" si="49"/>
        <v>287.8695</v>
      </c>
      <c r="E590" s="11">
        <f t="shared" si="50"/>
        <v>278.817</v>
      </c>
    </row>
    <row r="591" spans="1:5" ht="12.75">
      <c r="A591" s="9" t="s">
        <v>12</v>
      </c>
      <c r="B591" s="15">
        <v>4.08</v>
      </c>
      <c r="C591" s="11">
        <f t="shared" si="48"/>
        <v>3.3455999999999997</v>
      </c>
      <c r="D591" s="11">
        <f t="shared" si="49"/>
        <v>3.2436000000000003</v>
      </c>
      <c r="E591" s="11">
        <f t="shared" si="50"/>
        <v>3.1416</v>
      </c>
    </row>
    <row r="592" spans="1:5" ht="12.75">
      <c r="A592" s="9" t="s">
        <v>13</v>
      </c>
      <c r="B592" s="15">
        <v>246.72670000000002</v>
      </c>
      <c r="C592" s="11">
        <f t="shared" si="48"/>
        <v>202.31589400000001</v>
      </c>
      <c r="D592" s="11">
        <f t="shared" si="49"/>
        <v>196.14772650000003</v>
      </c>
      <c r="E592" s="11">
        <f t="shared" si="50"/>
        <v>189.97955900000002</v>
      </c>
    </row>
    <row r="593" spans="1:5" ht="12.75">
      <c r="A593" s="9" t="s">
        <v>14</v>
      </c>
      <c r="B593" s="15">
        <v>72.55455900000001</v>
      </c>
      <c r="C593" s="11">
        <f t="shared" si="48"/>
        <v>59.49473838000001</v>
      </c>
      <c r="D593" s="11">
        <f t="shared" si="49"/>
        <v>57.68087440500001</v>
      </c>
      <c r="E593" s="11">
        <f t="shared" si="50"/>
        <v>55.86701043000001</v>
      </c>
    </row>
    <row r="594" spans="1:5" ht="12.75">
      <c r="A594" s="9" t="s">
        <v>15</v>
      </c>
      <c r="B594" s="15">
        <v>150</v>
      </c>
      <c r="C594" s="11">
        <f t="shared" si="48"/>
        <v>122.99999999999999</v>
      </c>
      <c r="D594" s="11">
        <f t="shared" si="49"/>
        <v>119.25</v>
      </c>
      <c r="E594" s="11">
        <f t="shared" si="50"/>
        <v>115.5</v>
      </c>
    </row>
    <row r="595" spans="1:5" ht="12.75">
      <c r="A595" s="9" t="s">
        <v>16</v>
      </c>
      <c r="B595" s="15">
        <v>342.9</v>
      </c>
      <c r="C595" s="11">
        <f t="shared" si="48"/>
        <v>281.17799999999994</v>
      </c>
      <c r="D595" s="11">
        <f t="shared" si="49"/>
        <v>272.6055</v>
      </c>
      <c r="E595" s="11">
        <f t="shared" si="50"/>
        <v>264.033</v>
      </c>
    </row>
    <row r="596" spans="1:5" ht="12.75">
      <c r="A596" s="9" t="s">
        <v>17</v>
      </c>
      <c r="B596" s="15">
        <v>101.65650000000001</v>
      </c>
      <c r="C596" s="11">
        <f t="shared" si="48"/>
        <v>83.35833</v>
      </c>
      <c r="D596" s="11">
        <f t="shared" si="49"/>
        <v>80.81691750000002</v>
      </c>
      <c r="E596" s="11">
        <f t="shared" si="50"/>
        <v>78.27550500000001</v>
      </c>
    </row>
    <row r="597" spans="1:5" ht="12.75">
      <c r="A597" s="9" t="s">
        <v>18</v>
      </c>
      <c r="B597" s="15">
        <v>817.2</v>
      </c>
      <c r="C597" s="11">
        <f t="shared" si="48"/>
        <v>670.104</v>
      </c>
      <c r="D597" s="11">
        <f t="shared" si="49"/>
        <v>649.6740000000001</v>
      </c>
      <c r="E597" s="11">
        <f t="shared" si="50"/>
        <v>629.244</v>
      </c>
    </row>
    <row r="598" spans="1:5" ht="12.75">
      <c r="A598" s="9" t="s">
        <v>19</v>
      </c>
      <c r="B598" s="15">
        <v>817.2</v>
      </c>
      <c r="C598" s="11">
        <f t="shared" si="48"/>
        <v>670.104</v>
      </c>
      <c r="D598" s="11">
        <f t="shared" si="49"/>
        <v>649.6740000000001</v>
      </c>
      <c r="E598" s="11">
        <f t="shared" si="50"/>
        <v>629.244</v>
      </c>
    </row>
    <row r="599" spans="1:5" ht="12.75">
      <c r="A599" s="9" t="s">
        <v>20</v>
      </c>
      <c r="B599" s="15">
        <v>12.23904</v>
      </c>
      <c r="C599" s="11">
        <f t="shared" si="48"/>
        <v>10.036012799999998</v>
      </c>
      <c r="D599" s="11">
        <f t="shared" si="49"/>
        <v>9.7300368</v>
      </c>
      <c r="E599" s="11">
        <f t="shared" si="50"/>
        <v>9.4240608</v>
      </c>
    </row>
    <row r="600" spans="1:5" ht="12.75">
      <c r="A600" s="9" t="s">
        <v>21</v>
      </c>
      <c r="B600" s="15">
        <v>44.231649000000004</v>
      </c>
      <c r="C600" s="11">
        <f t="shared" si="48"/>
        <v>36.269952180000004</v>
      </c>
      <c r="D600" s="11">
        <f t="shared" si="49"/>
        <v>35.16416095500001</v>
      </c>
      <c r="E600" s="11">
        <f t="shared" si="50"/>
        <v>34.05836973</v>
      </c>
    </row>
    <row r="601" spans="1:5" ht="12.75">
      <c r="A601" s="9" t="s">
        <v>22</v>
      </c>
      <c r="B601" s="15">
        <v>165.92</v>
      </c>
      <c r="C601" s="11">
        <f t="shared" si="48"/>
        <v>136.0544</v>
      </c>
      <c r="D601" s="11">
        <f t="shared" si="49"/>
        <v>131.9064</v>
      </c>
      <c r="E601" s="11">
        <f t="shared" si="50"/>
        <v>127.7584</v>
      </c>
    </row>
    <row r="602" spans="1:5" ht="12.75">
      <c r="A602" s="9" t="s">
        <v>23</v>
      </c>
      <c r="B602" s="15">
        <v>165.92</v>
      </c>
      <c r="C602" s="11">
        <f t="shared" si="48"/>
        <v>136.0544</v>
      </c>
      <c r="D602" s="11">
        <f t="shared" si="49"/>
        <v>131.9064</v>
      </c>
      <c r="E602" s="11">
        <f t="shared" si="50"/>
        <v>127.7584</v>
      </c>
    </row>
    <row r="603" spans="1:5" ht="12.75">
      <c r="A603" s="9" t="s">
        <v>24</v>
      </c>
      <c r="B603" s="15">
        <v>45.65484000000001</v>
      </c>
      <c r="C603" s="11">
        <f t="shared" si="48"/>
        <v>37.4369688</v>
      </c>
      <c r="D603" s="11">
        <f t="shared" si="49"/>
        <v>36.29559780000001</v>
      </c>
      <c r="E603" s="11">
        <f t="shared" si="50"/>
        <v>35.1542268</v>
      </c>
    </row>
    <row r="604" spans="1:5" ht="12.75">
      <c r="A604" s="9" t="s">
        <v>25</v>
      </c>
      <c r="B604" s="15">
        <v>77.11132</v>
      </c>
      <c r="C604" s="11">
        <f t="shared" si="48"/>
        <v>63.231282400000005</v>
      </c>
      <c r="D604" s="11">
        <f t="shared" si="49"/>
        <v>61.30349940000001</v>
      </c>
      <c r="E604" s="11">
        <f t="shared" si="50"/>
        <v>59.37571640000001</v>
      </c>
    </row>
    <row r="605" spans="1:5" ht="12.75">
      <c r="A605" s="9" t="s">
        <v>26</v>
      </c>
      <c r="B605" s="15">
        <v>77.11132</v>
      </c>
      <c r="C605" s="11">
        <f t="shared" si="48"/>
        <v>63.231282400000005</v>
      </c>
      <c r="D605" s="11">
        <f t="shared" si="49"/>
        <v>61.30349940000001</v>
      </c>
      <c r="E605" s="11">
        <f t="shared" si="50"/>
        <v>59.37571640000001</v>
      </c>
    </row>
    <row r="606" spans="1:5" ht="12.75">
      <c r="A606" s="9" t="s">
        <v>27</v>
      </c>
      <c r="B606" s="15">
        <v>30.66</v>
      </c>
      <c r="C606" s="11">
        <f t="shared" si="48"/>
        <v>25.141199999999998</v>
      </c>
      <c r="D606" s="11">
        <f t="shared" si="49"/>
        <v>24.3747</v>
      </c>
      <c r="E606" s="11">
        <f t="shared" si="50"/>
        <v>23.6082</v>
      </c>
    </row>
    <row r="607" spans="1:5" ht="12.75">
      <c r="A607" s="9" t="s">
        <v>28</v>
      </c>
      <c r="B607" s="15">
        <v>3.9589</v>
      </c>
      <c r="C607" s="11">
        <f t="shared" si="48"/>
        <v>3.246298</v>
      </c>
      <c r="D607" s="11">
        <f t="shared" si="49"/>
        <v>3.1473255</v>
      </c>
      <c r="E607" s="11">
        <f t="shared" si="50"/>
        <v>3.048353</v>
      </c>
    </row>
    <row r="608" spans="1:5" ht="12.75">
      <c r="A608" s="9" t="s">
        <v>29</v>
      </c>
      <c r="B608" s="15">
        <v>41.244357</v>
      </c>
      <c r="C608" s="11">
        <f t="shared" si="48"/>
        <v>33.820372739999996</v>
      </c>
      <c r="D608" s="11">
        <f t="shared" si="49"/>
        <v>32.789263815000005</v>
      </c>
      <c r="E608" s="11">
        <f t="shared" si="50"/>
        <v>31.75815489</v>
      </c>
    </row>
    <row r="609" spans="1:5" ht="12.75">
      <c r="A609" s="9" t="s">
        <v>30</v>
      </c>
      <c r="B609" s="15">
        <v>16.599198</v>
      </c>
      <c r="C609" s="11">
        <f t="shared" si="48"/>
        <v>13.61134236</v>
      </c>
      <c r="D609" s="11">
        <f t="shared" si="49"/>
        <v>13.19636241</v>
      </c>
      <c r="E609" s="11">
        <f t="shared" si="50"/>
        <v>12.781382460000001</v>
      </c>
    </row>
    <row r="610" spans="1:5" ht="12.75">
      <c r="A610" s="9" t="s">
        <v>31</v>
      </c>
      <c r="B610" s="15">
        <v>20.826498</v>
      </c>
      <c r="C610" s="11">
        <f t="shared" si="48"/>
        <v>17.07772836</v>
      </c>
      <c r="D610" s="11">
        <f t="shared" si="49"/>
        <v>16.557065910000002</v>
      </c>
      <c r="E610" s="11">
        <f t="shared" si="50"/>
        <v>16.036403460000002</v>
      </c>
    </row>
    <row r="611" spans="1:5" ht="12.75">
      <c r="A611" s="9" t="s">
        <v>32</v>
      </c>
      <c r="B611" s="15">
        <v>2707.18</v>
      </c>
      <c r="C611" s="11">
        <f t="shared" si="48"/>
        <v>2219.8875999999996</v>
      </c>
      <c r="D611" s="11">
        <f t="shared" si="49"/>
        <v>2152.2081</v>
      </c>
      <c r="E611" s="11">
        <f t="shared" si="50"/>
        <v>2084.5286</v>
      </c>
    </row>
    <row r="612" spans="1:5" ht="12.75">
      <c r="A612" s="9" t="s">
        <v>33</v>
      </c>
      <c r="B612" s="15">
        <v>41.199400000000004</v>
      </c>
      <c r="C612" s="11">
        <f t="shared" si="48"/>
        <v>33.783508000000005</v>
      </c>
      <c r="D612" s="11">
        <f t="shared" si="49"/>
        <v>32.75352300000001</v>
      </c>
      <c r="E612" s="11">
        <f t="shared" si="50"/>
        <v>31.723538000000005</v>
      </c>
    </row>
    <row r="613" spans="1:5" ht="25.5">
      <c r="A613" s="9" t="s">
        <v>34</v>
      </c>
      <c r="B613" s="15">
        <v>6.228222</v>
      </c>
      <c r="C613" s="11">
        <f t="shared" si="48"/>
        <v>5.107142039999999</v>
      </c>
      <c r="D613" s="11">
        <f t="shared" si="49"/>
        <v>4.95143649</v>
      </c>
      <c r="E613" s="11">
        <f t="shared" si="50"/>
        <v>4.795730939999999</v>
      </c>
    </row>
    <row r="614" spans="1:5" ht="25.5">
      <c r="A614" s="9" t="s">
        <v>35</v>
      </c>
      <c r="B614" s="15">
        <v>20.707060000000002</v>
      </c>
      <c r="C614" s="11">
        <f t="shared" si="48"/>
        <v>16.9797892</v>
      </c>
      <c r="D614" s="11">
        <f t="shared" si="49"/>
        <v>16.462112700000002</v>
      </c>
      <c r="E614" s="11">
        <f t="shared" si="50"/>
        <v>15.944436200000002</v>
      </c>
    </row>
    <row r="615" spans="1:5" ht="25.5">
      <c r="A615" s="9" t="s">
        <v>36</v>
      </c>
      <c r="B615" s="15">
        <v>25.589256000000002</v>
      </c>
      <c r="C615" s="11">
        <f t="shared" si="48"/>
        <v>20.98318992</v>
      </c>
      <c r="D615" s="11">
        <f t="shared" si="49"/>
        <v>20.343458520000002</v>
      </c>
      <c r="E615" s="11">
        <f t="shared" si="50"/>
        <v>19.703727120000003</v>
      </c>
    </row>
    <row r="616" spans="1:5" ht="12.75">
      <c r="A616" s="9" t="s">
        <v>37</v>
      </c>
      <c r="B616" s="15">
        <v>17.08</v>
      </c>
      <c r="C616" s="11">
        <f t="shared" si="48"/>
        <v>14.005599999999998</v>
      </c>
      <c r="D616" s="11">
        <f t="shared" si="49"/>
        <v>13.5786</v>
      </c>
      <c r="E616" s="11">
        <f t="shared" si="50"/>
        <v>13.151599999999998</v>
      </c>
    </row>
    <row r="617" spans="1:5" ht="25.5">
      <c r="A617" s="9" t="s">
        <v>38</v>
      </c>
      <c r="B617" s="15">
        <v>19.28454</v>
      </c>
      <c r="C617" s="11">
        <f t="shared" si="48"/>
        <v>15.813322799999998</v>
      </c>
      <c r="D617" s="11">
        <f t="shared" si="49"/>
        <v>15.331209300000001</v>
      </c>
      <c r="E617" s="11">
        <f t="shared" si="50"/>
        <v>14.8490958</v>
      </c>
    </row>
    <row r="618" spans="1:5" ht="25.5">
      <c r="A618" s="9" t="s">
        <v>39</v>
      </c>
      <c r="B618" s="15">
        <v>34.16</v>
      </c>
      <c r="C618" s="11">
        <f t="shared" si="48"/>
        <v>28.011199999999995</v>
      </c>
      <c r="D618" s="11">
        <f t="shared" si="49"/>
        <v>27.1572</v>
      </c>
      <c r="E618" s="11">
        <f t="shared" si="50"/>
        <v>26.303199999999997</v>
      </c>
    </row>
    <row r="619" spans="1:5" ht="12.75">
      <c r="A619" s="9" t="s">
        <v>40</v>
      </c>
      <c r="B619" s="15">
        <v>1162.56</v>
      </c>
      <c r="C619" s="11">
        <f aca="true" t="shared" si="51" ref="C619:C644">B619*0.82</f>
        <v>953.2991999999999</v>
      </c>
      <c r="D619" s="11">
        <f aca="true" t="shared" si="52" ref="D619:D644">B619*0.795</f>
        <v>924.2352</v>
      </c>
      <c r="E619" s="11">
        <f aca="true" t="shared" si="53" ref="E619:E644">B619*0.77</f>
        <v>895.1712</v>
      </c>
    </row>
    <row r="620" spans="1:5" ht="12.75">
      <c r="A620" s="9" t="s">
        <v>41</v>
      </c>
      <c r="B620" s="15">
        <v>65.88</v>
      </c>
      <c r="C620" s="11">
        <f t="shared" si="51"/>
        <v>54.02159999999999</v>
      </c>
      <c r="D620" s="11">
        <f t="shared" si="52"/>
        <v>52.3746</v>
      </c>
      <c r="E620" s="11">
        <f t="shared" si="53"/>
        <v>50.727599999999995</v>
      </c>
    </row>
    <row r="621" spans="1:5" ht="12.75">
      <c r="A621" s="9" t="s">
        <v>42</v>
      </c>
      <c r="B621" s="15">
        <v>127.46718600000003</v>
      </c>
      <c r="C621" s="11">
        <f t="shared" si="51"/>
        <v>104.52309252000002</v>
      </c>
      <c r="D621" s="11">
        <f t="shared" si="52"/>
        <v>101.33641287000003</v>
      </c>
      <c r="E621" s="11">
        <f t="shared" si="53"/>
        <v>98.14973322000002</v>
      </c>
    </row>
    <row r="622" spans="1:5" ht="12.75">
      <c r="A622" s="9" t="s">
        <v>43</v>
      </c>
      <c r="B622" s="15">
        <v>840</v>
      </c>
      <c r="C622" s="11">
        <f t="shared" si="51"/>
        <v>688.8</v>
      </c>
      <c r="D622" s="11">
        <f t="shared" si="52"/>
        <v>667.8000000000001</v>
      </c>
      <c r="E622" s="11">
        <f t="shared" si="53"/>
        <v>646.8000000000001</v>
      </c>
    </row>
    <row r="623" spans="1:5" ht="12.75">
      <c r="A623" s="9" t="s">
        <v>44</v>
      </c>
      <c r="B623" s="15">
        <v>483.486</v>
      </c>
      <c r="C623" s="11">
        <f t="shared" si="51"/>
        <v>396.45851999999996</v>
      </c>
      <c r="D623" s="11">
        <f t="shared" si="52"/>
        <v>384.37137</v>
      </c>
      <c r="E623" s="11">
        <f t="shared" si="53"/>
        <v>372.28422</v>
      </c>
    </row>
    <row r="624" spans="1:5" ht="12.75">
      <c r="A624" s="9" t="s">
        <v>45</v>
      </c>
      <c r="B624" s="15">
        <v>923.28</v>
      </c>
      <c r="C624" s="11">
        <f t="shared" si="51"/>
        <v>757.0895999999999</v>
      </c>
      <c r="D624" s="11">
        <f t="shared" si="52"/>
        <v>734.0076</v>
      </c>
      <c r="E624" s="11">
        <f t="shared" si="53"/>
        <v>710.9256</v>
      </c>
    </row>
    <row r="625" spans="1:5" ht="12.75">
      <c r="A625" s="9" t="s">
        <v>46</v>
      </c>
      <c r="B625" s="15">
        <v>923.28</v>
      </c>
      <c r="C625" s="11">
        <f t="shared" si="51"/>
        <v>757.0895999999999</v>
      </c>
      <c r="D625" s="11">
        <f t="shared" si="52"/>
        <v>734.0076</v>
      </c>
      <c r="E625" s="11">
        <f t="shared" si="53"/>
        <v>710.9256</v>
      </c>
    </row>
    <row r="626" spans="1:5" ht="12.75">
      <c r="A626" s="9" t="s">
        <v>47</v>
      </c>
      <c r="B626" s="15">
        <v>31.86</v>
      </c>
      <c r="C626" s="11">
        <f t="shared" si="51"/>
        <v>26.1252</v>
      </c>
      <c r="D626" s="11">
        <f t="shared" si="52"/>
        <v>25.3287</v>
      </c>
      <c r="E626" s="11">
        <f t="shared" si="53"/>
        <v>24.5322</v>
      </c>
    </row>
    <row r="627" spans="1:5" ht="12.75">
      <c r="A627" s="9" t="s">
        <v>48</v>
      </c>
      <c r="B627" s="15">
        <v>60</v>
      </c>
      <c r="C627" s="11">
        <f t="shared" si="51"/>
        <v>49.199999999999996</v>
      </c>
      <c r="D627" s="11">
        <f t="shared" si="52"/>
        <v>47.7</v>
      </c>
      <c r="E627" s="11">
        <f t="shared" si="53"/>
        <v>46.2</v>
      </c>
    </row>
    <row r="628" spans="1:5" ht="12.75">
      <c r="A628" s="9" t="s">
        <v>49</v>
      </c>
      <c r="B628" s="15">
        <v>124.50807600000002</v>
      </c>
      <c r="C628" s="11">
        <f t="shared" si="51"/>
        <v>102.09662232000001</v>
      </c>
      <c r="D628" s="11">
        <f t="shared" si="52"/>
        <v>98.98392042000002</v>
      </c>
      <c r="E628" s="11">
        <f t="shared" si="53"/>
        <v>95.87121852000001</v>
      </c>
    </row>
    <row r="629" spans="1:5" ht="12.75">
      <c r="A629" s="9" t="s">
        <v>50</v>
      </c>
      <c r="B629" s="15">
        <v>21.069399999999998</v>
      </c>
      <c r="C629" s="11">
        <f t="shared" si="51"/>
        <v>17.276908</v>
      </c>
      <c r="D629" s="11">
        <f t="shared" si="52"/>
        <v>16.750173</v>
      </c>
      <c r="E629" s="11">
        <f t="shared" si="53"/>
        <v>16.223437999999998</v>
      </c>
    </row>
    <row r="630" spans="1:5" ht="12.75">
      <c r="A630" s="9" t="s">
        <v>51</v>
      </c>
      <c r="B630" s="15">
        <v>17.162838</v>
      </c>
      <c r="C630" s="11">
        <f t="shared" si="51"/>
        <v>14.07352716</v>
      </c>
      <c r="D630" s="11">
        <f t="shared" si="52"/>
        <v>13.644456210000001</v>
      </c>
      <c r="E630" s="11">
        <f t="shared" si="53"/>
        <v>13.215385260000001</v>
      </c>
    </row>
    <row r="631" spans="1:5" ht="25.5">
      <c r="A631" s="9" t="s">
        <v>52</v>
      </c>
      <c r="B631" s="15">
        <v>25.377891000000005</v>
      </c>
      <c r="C631" s="11">
        <f t="shared" si="51"/>
        <v>20.80987062</v>
      </c>
      <c r="D631" s="11">
        <f t="shared" si="52"/>
        <v>20.175423345000006</v>
      </c>
      <c r="E631" s="11">
        <f t="shared" si="53"/>
        <v>19.540976070000003</v>
      </c>
    </row>
    <row r="632" spans="1:5" ht="12.75">
      <c r="A632" s="9" t="s">
        <v>53</v>
      </c>
      <c r="B632" s="15">
        <v>21.98196</v>
      </c>
      <c r="C632" s="11">
        <f t="shared" si="51"/>
        <v>18.0252072</v>
      </c>
      <c r="D632" s="11">
        <f t="shared" si="52"/>
        <v>17.4756582</v>
      </c>
      <c r="E632" s="11">
        <f t="shared" si="53"/>
        <v>16.926109200000003</v>
      </c>
    </row>
    <row r="633" spans="1:5" ht="25.5">
      <c r="A633" s="9" t="s">
        <v>54</v>
      </c>
      <c r="B633" s="15">
        <v>25.05514</v>
      </c>
      <c r="C633" s="11">
        <f t="shared" si="51"/>
        <v>20.5452148</v>
      </c>
      <c r="D633" s="11">
        <f t="shared" si="52"/>
        <v>19.918836300000002</v>
      </c>
      <c r="E633" s="11">
        <f t="shared" si="53"/>
        <v>19.2924578</v>
      </c>
    </row>
    <row r="634" spans="1:5" ht="12.75">
      <c r="A634" s="9" t="s">
        <v>55</v>
      </c>
      <c r="B634" s="15">
        <v>25.058799999999998</v>
      </c>
      <c r="C634" s="11">
        <f t="shared" si="51"/>
        <v>20.548215999999996</v>
      </c>
      <c r="D634" s="11">
        <f t="shared" si="52"/>
        <v>19.921746</v>
      </c>
      <c r="E634" s="11">
        <f t="shared" si="53"/>
        <v>19.295275999999998</v>
      </c>
    </row>
    <row r="635" spans="1:5" ht="12.75">
      <c r="A635" s="9" t="s">
        <v>56</v>
      </c>
      <c r="B635" s="15">
        <v>38.47514</v>
      </c>
      <c r="C635" s="11">
        <f t="shared" si="51"/>
        <v>31.5496148</v>
      </c>
      <c r="D635" s="11">
        <f t="shared" si="52"/>
        <v>30.587736300000003</v>
      </c>
      <c r="E635" s="11">
        <f t="shared" si="53"/>
        <v>29.625857800000002</v>
      </c>
    </row>
    <row r="636" spans="1:5" ht="12.75">
      <c r="A636" s="9" t="s">
        <v>57</v>
      </c>
      <c r="B636" s="15">
        <v>17.33193</v>
      </c>
      <c r="C636" s="11">
        <f t="shared" si="51"/>
        <v>14.212182599999998</v>
      </c>
      <c r="D636" s="11">
        <f t="shared" si="52"/>
        <v>13.77888435</v>
      </c>
      <c r="E636" s="11">
        <f t="shared" si="53"/>
        <v>13.3455861</v>
      </c>
    </row>
    <row r="637" spans="1:5" ht="12.75">
      <c r="A637" s="9" t="s">
        <v>58</v>
      </c>
      <c r="B637" s="15">
        <v>6</v>
      </c>
      <c r="C637" s="11">
        <f t="shared" si="51"/>
        <v>4.92</v>
      </c>
      <c r="D637" s="11">
        <f t="shared" si="52"/>
        <v>4.7700000000000005</v>
      </c>
      <c r="E637" s="11">
        <f t="shared" si="53"/>
        <v>4.62</v>
      </c>
    </row>
    <row r="638" spans="1:5" ht="12.75">
      <c r="A638" s="9" t="s">
        <v>59</v>
      </c>
      <c r="B638" s="15">
        <v>3.9589</v>
      </c>
      <c r="C638" s="11">
        <f t="shared" si="51"/>
        <v>3.246298</v>
      </c>
      <c r="D638" s="11">
        <f t="shared" si="52"/>
        <v>3.1473255</v>
      </c>
      <c r="E638" s="11">
        <f t="shared" si="53"/>
        <v>3.048353</v>
      </c>
    </row>
    <row r="639" spans="1:5" ht="12.75">
      <c r="A639" s="9" t="s">
        <v>60</v>
      </c>
      <c r="B639" s="15">
        <v>3</v>
      </c>
      <c r="C639" s="11">
        <f t="shared" si="51"/>
        <v>2.46</v>
      </c>
      <c r="D639" s="11">
        <f t="shared" si="52"/>
        <v>2.3850000000000002</v>
      </c>
      <c r="E639" s="11">
        <f t="shared" si="53"/>
        <v>2.31</v>
      </c>
    </row>
    <row r="640" spans="1:5" ht="12.75">
      <c r="A640" s="9" t="s">
        <v>61</v>
      </c>
      <c r="B640" s="15">
        <v>7.62256</v>
      </c>
      <c r="C640" s="11">
        <f t="shared" si="51"/>
        <v>6.250499199999999</v>
      </c>
      <c r="D640" s="11">
        <f t="shared" si="52"/>
        <v>6.0599352</v>
      </c>
      <c r="E640" s="11">
        <f t="shared" si="53"/>
        <v>5.8693712</v>
      </c>
    </row>
    <row r="641" spans="1:5" ht="12.75">
      <c r="A641" s="9" t="s">
        <v>62</v>
      </c>
      <c r="B641" s="15">
        <v>4.199118</v>
      </c>
      <c r="C641" s="11">
        <f t="shared" si="51"/>
        <v>3.4432767600000003</v>
      </c>
      <c r="D641" s="11">
        <f t="shared" si="52"/>
        <v>3.3382988100000004</v>
      </c>
      <c r="E641" s="11">
        <f t="shared" si="53"/>
        <v>3.2333208600000005</v>
      </c>
    </row>
    <row r="642" spans="1:5" ht="12.75">
      <c r="A642" s="9" t="s">
        <v>63</v>
      </c>
      <c r="B642" s="15">
        <v>6.71</v>
      </c>
      <c r="C642" s="11">
        <f t="shared" si="51"/>
        <v>5.502199999999999</v>
      </c>
      <c r="D642" s="11">
        <f t="shared" si="52"/>
        <v>5.33445</v>
      </c>
      <c r="E642" s="11">
        <f t="shared" si="53"/>
        <v>5.1667000000000005</v>
      </c>
    </row>
    <row r="643" spans="1:5" ht="12.75">
      <c r="A643" s="9" t="s">
        <v>64</v>
      </c>
      <c r="B643" s="15">
        <v>7.1613999999999995</v>
      </c>
      <c r="C643" s="11">
        <f t="shared" si="51"/>
        <v>5.872348</v>
      </c>
      <c r="D643" s="11">
        <f t="shared" si="52"/>
        <v>5.693313</v>
      </c>
      <c r="E643" s="11">
        <f t="shared" si="53"/>
        <v>5.514278</v>
      </c>
    </row>
    <row r="644" spans="1:5" ht="12.75">
      <c r="A644" s="9" t="s">
        <v>65</v>
      </c>
      <c r="B644" s="15">
        <v>4.88</v>
      </c>
      <c r="C644" s="11">
        <f t="shared" si="51"/>
        <v>4.0016</v>
      </c>
      <c r="D644" s="11">
        <f t="shared" si="52"/>
        <v>3.8796</v>
      </c>
      <c r="E644" s="11">
        <f t="shared" si="53"/>
        <v>3.7576</v>
      </c>
    </row>
    <row r="645" ht="12.75">
      <c r="B645" s="21"/>
    </row>
  </sheetData>
  <sheetProtection selectLockedCells="1" selectUnlockedCells="1"/>
  <mergeCells count="9">
    <mergeCell ref="A567:B567"/>
    <mergeCell ref="A387:B387"/>
    <mergeCell ref="A464:B464"/>
    <mergeCell ref="A559:B559"/>
    <mergeCell ref="A564:B564"/>
    <mergeCell ref="A4:C4"/>
    <mergeCell ref="A252:C252"/>
    <mergeCell ref="A268:B268"/>
    <mergeCell ref="A286:B286"/>
  </mergeCells>
  <printOptions/>
  <pageMargins left="0.2298611111111111" right="0.22013888888888888" top="0.1597222222222222" bottom="0.19027777777777777" header="0.5118055555555555" footer="0.5118055555555555"/>
  <pageSetup fitToHeight="0" fitToWidth="2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пампасы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Игорь</cp:lastModifiedBy>
  <dcterms:created xsi:type="dcterms:W3CDTF">2013-01-25T13:21:51Z</dcterms:created>
  <dcterms:modified xsi:type="dcterms:W3CDTF">2013-01-25T13:22:28Z</dcterms:modified>
  <cp:category/>
  <cp:version/>
  <cp:contentType/>
  <cp:contentStatus/>
</cp:coreProperties>
</file>